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<sst xmlns="http://schemas.openxmlformats.org/spreadsheetml/2006/main" count="60" uniqueCount="60">
  <si>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A</t>
  </si>
  <si>
    <t>Sample Name</t>
  </si>
  <si>
    <t>DEWA121804</t>
  </si>
  <si>
    <t>LQUI121904</t>
  </si>
  <si>
    <t>BBEE121904</t>
  </si>
  <si>
    <t>DUCK121904</t>
  </si>
  <si>
    <t>UNIO121804</t>
  </si>
  <si>
    <t>TAHU121804</t>
  </si>
  <si>
    <t>BBEN121804</t>
  </si>
  <si>
    <t>MISS121804</t>
  </si>
  <si>
    <t>Particulate Carbon &amp; Nitrogen Samples sent to UC Davis</t>
  </si>
  <si>
    <t>half a filter was sent.</t>
  </si>
  <si>
    <t>B</t>
  </si>
  <si>
    <t>C</t>
  </si>
  <si>
    <t>D</t>
  </si>
  <si>
    <t>TWAF013105</t>
  </si>
  <si>
    <t>BBEN013005</t>
  </si>
  <si>
    <t>DEVE013105</t>
  </si>
  <si>
    <t>LMIS020105</t>
  </si>
  <si>
    <t>MILL013005</t>
  </si>
  <si>
    <t>SEAB021005</t>
  </si>
  <si>
    <t>NFSK2020105</t>
  </si>
  <si>
    <t>E</t>
  </si>
  <si>
    <t>NFSK020105</t>
  </si>
  <si>
    <t>BBEE021005</t>
  </si>
  <si>
    <t>BQUI020305</t>
  </si>
  <si>
    <t>BAND021005</t>
  </si>
  <si>
    <t>FINC013005</t>
  </si>
  <si>
    <t>UNIO020105</t>
  </si>
  <si>
    <t>WAKE013005</t>
  </si>
  <si>
    <t>LILL013005</t>
  </si>
  <si>
    <t>HOLY013105</t>
  </si>
  <si>
    <t>ALDE013105</t>
  </si>
  <si>
    <t>FULT013005</t>
  </si>
  <si>
    <t>DUCK013005</t>
  </si>
  <si>
    <t>THOR020305</t>
  </si>
  <si>
    <t>MULB013005</t>
  </si>
  <si>
    <t>JORS013005</t>
  </si>
  <si>
    <t>TARB020305</t>
  </si>
  <si>
    <t>HAPP013105</t>
  </si>
  <si>
    <t>BBEN2013105</t>
  </si>
  <si>
    <t>TWAN013105</t>
  </si>
  <si>
    <t>DOSE020305</t>
  </si>
  <si>
    <t>STAV021005</t>
  </si>
  <si>
    <t>DEVE2013105</t>
  </si>
  <si>
    <t>MISS020105</t>
  </si>
  <si>
    <t>HILL020105</t>
  </si>
  <si>
    <t>F</t>
  </si>
  <si>
    <t>LQUI020305</t>
  </si>
  <si>
    <t>EAGL013005</t>
  </si>
  <si>
    <r>
      <t>m</t>
    </r>
    <r>
      <rPr>
        <sz val="10"/>
        <rFont val="Arial"/>
        <family val="2"/>
      </rPr>
      <t>g POC</t>
    </r>
  </si>
  <si>
    <r>
      <t>m</t>
    </r>
    <r>
      <rPr>
        <sz val="10"/>
        <rFont val="Arial"/>
        <family val="2"/>
      </rPr>
      <t>g PN</t>
    </r>
  </si>
  <si>
    <r>
      <t>d</t>
    </r>
    <r>
      <rPr>
        <sz val="10"/>
        <rFont val="Arial"/>
        <family val="2"/>
      </rPr>
      <t xml:space="preserve"> PDB</t>
    </r>
  </si>
  <si>
    <r>
      <t>d</t>
    </r>
    <r>
      <rPr>
        <sz val="10"/>
        <rFont val="Arial"/>
        <family val="2"/>
      </rPr>
      <t xml:space="preserve"> AIR</t>
    </r>
  </si>
  <si>
    <t>Volume Filtered (ml)</t>
  </si>
  <si>
    <t>TAHU020105</t>
  </si>
  <si>
    <t>C PN (mg/L)</t>
  </si>
  <si>
    <t>C POC (mg/L)</t>
  </si>
  <si>
    <t>X 2</t>
  </si>
  <si>
    <t>2004 Volumes not entered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</si>
</sst>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M6" sqref="M6"/>
    </sheetView>
  </sheetViews>
  <sheetFormatPr defaultColWidth="9.140625" defaultRowHeight="12.75"/>
  <cols>
    <col min="2" max="2" width="14.00390625" style="0" bestFit="1" customWidth="1"/>
    <col min="3" max="4" width="10.8515625" style="2" customWidth="1"/>
    <col min="5" max="5" width="9.140625" style="2" customWidth="1"/>
    <col min="6" max="7" width="9.140625" style="12" customWidth="1"/>
    <col min="8" max="12" width="9.140625" style="2" customWidth="1"/>
  </cols>
  <sheetData>
    <row r="1" ht="12.75">
      <c r="A1" t="s">
        <v>10</v>
      </c>
    </row>
    <row r="2" ht="12.75">
      <c r="B2" t="s">
        <v>11</v>
      </c>
    </row>
    <row r="4" spans="1:12" s="1" customFormat="1" ht="25.5">
      <c r="A4" s="1" t="s">
        <v>0</v>
      </c>
      <c r="B4" s="1" t="s">
        <v>1</v>
      </c>
      <c r="C4" s="1" t="s">
        <v>54</v>
      </c>
      <c r="E4" s="3" t="s">
        <v>51</v>
      </c>
      <c r="F4" s="5" t="s">
        <v>56</v>
      </c>
      <c r="G4" s="5" t="s">
        <v>58</v>
      </c>
      <c r="H4" s="3" t="s">
        <v>53</v>
      </c>
      <c r="I4" s="3"/>
      <c r="J4" s="3" t="s">
        <v>50</v>
      </c>
      <c r="K4" s="4" t="s">
        <v>57</v>
      </c>
      <c r="L4" s="3" t="s">
        <v>52</v>
      </c>
    </row>
    <row r="5" spans="1:13" ht="12.75">
      <c r="A5" s="6">
        <v>1</v>
      </c>
      <c r="B5" s="7" t="s">
        <v>2</v>
      </c>
      <c r="C5" s="13"/>
      <c r="D5" s="13"/>
      <c r="E5" s="14">
        <v>2.360892509952782</v>
      </c>
      <c r="F5" s="15" t="e">
        <f>E5/C5</f>
        <v>#DIV/0!</v>
      </c>
      <c r="G5" s="15"/>
      <c r="H5" s="15">
        <v>11.760140333333334</v>
      </c>
      <c r="I5" s="15"/>
      <c r="J5" s="14">
        <v>22.222710306152635</v>
      </c>
      <c r="K5" s="14" t="e">
        <f>J5/C5</f>
        <v>#DIV/0!</v>
      </c>
      <c r="L5" s="16">
        <v>-29.50781006023671</v>
      </c>
      <c r="M5" t="s">
        <v>59</v>
      </c>
    </row>
    <row r="6" spans="1:12" ht="12.75">
      <c r="A6" s="8">
        <v>2</v>
      </c>
      <c r="B6" s="9" t="s">
        <v>3</v>
      </c>
      <c r="C6" s="17"/>
      <c r="D6" s="17"/>
      <c r="E6" s="18">
        <v>9.008781987475903</v>
      </c>
      <c r="F6" s="19" t="e">
        <f aca="true" t="shared" si="0" ref="F6:F56">E6/C6</f>
        <v>#DIV/0!</v>
      </c>
      <c r="G6" s="19"/>
      <c r="H6" s="19">
        <v>-3.3603796666666668</v>
      </c>
      <c r="I6" s="19"/>
      <c r="J6" s="18">
        <v>113.3998385992974</v>
      </c>
      <c r="K6" s="18" t="e">
        <f aca="true" t="shared" si="1" ref="K6:K56">J6/C6</f>
        <v>#DIV/0!</v>
      </c>
      <c r="L6" s="20">
        <v>-28.207805587081413</v>
      </c>
    </row>
    <row r="7" spans="1:12" ht="12.75">
      <c r="A7" s="8">
        <v>3</v>
      </c>
      <c r="B7" s="9" t="s">
        <v>4</v>
      </c>
      <c r="C7" s="17"/>
      <c r="D7" s="17"/>
      <c r="E7" s="18">
        <v>6.270433397602481</v>
      </c>
      <c r="F7" s="19" t="e">
        <f t="shared" si="0"/>
        <v>#DIV/0!</v>
      </c>
      <c r="G7" s="19"/>
      <c r="H7" s="19">
        <v>-2.8019296666666667</v>
      </c>
      <c r="I7" s="19"/>
      <c r="J7" s="18">
        <v>84.13536412205937</v>
      </c>
      <c r="K7" s="18" t="e">
        <f t="shared" si="1"/>
        <v>#DIV/0!</v>
      </c>
      <c r="L7" s="20">
        <v>-28.529485223129946</v>
      </c>
    </row>
    <row r="8" spans="1:12" ht="12.75">
      <c r="A8" s="8">
        <v>4</v>
      </c>
      <c r="B8" s="9" t="s">
        <v>5</v>
      </c>
      <c r="C8" s="17"/>
      <c r="D8" s="17"/>
      <c r="E8" s="18">
        <v>4.155041224132955</v>
      </c>
      <c r="F8" s="19" t="e">
        <f t="shared" si="0"/>
        <v>#DIV/0!</v>
      </c>
      <c r="G8" s="19"/>
      <c r="H8" s="19">
        <v>-1.8047196666666667</v>
      </c>
      <c r="I8" s="19"/>
      <c r="J8" s="18">
        <v>43.11937411255543</v>
      </c>
      <c r="K8" s="18" t="e">
        <f t="shared" si="1"/>
        <v>#DIV/0!</v>
      </c>
      <c r="L8" s="20">
        <v>-28.224604023270686</v>
      </c>
    </row>
    <row r="9" spans="1:12" ht="12.75">
      <c r="A9" s="8">
        <v>5</v>
      </c>
      <c r="B9" s="9" t="s">
        <v>6</v>
      </c>
      <c r="C9" s="17"/>
      <c r="D9" s="17"/>
      <c r="E9" s="18">
        <v>4.729938464878225</v>
      </c>
      <c r="F9" s="19" t="e">
        <f t="shared" si="0"/>
        <v>#DIV/0!</v>
      </c>
      <c r="G9" s="19"/>
      <c r="H9" s="19">
        <v>2.1189103333333335</v>
      </c>
      <c r="I9" s="19"/>
      <c r="J9" s="18">
        <v>53.04185998999395</v>
      </c>
      <c r="K9" s="18" t="e">
        <f t="shared" si="1"/>
        <v>#DIV/0!</v>
      </c>
      <c r="L9" s="20">
        <v>-28.719872289738777</v>
      </c>
    </row>
    <row r="10" spans="1:12" ht="12.75">
      <c r="A10" s="8">
        <v>6</v>
      </c>
      <c r="B10" s="9" t="s">
        <v>7</v>
      </c>
      <c r="C10" s="17"/>
      <c r="D10" s="17"/>
      <c r="E10" s="18">
        <v>4.000966598199294</v>
      </c>
      <c r="F10" s="19" t="e">
        <f t="shared" si="0"/>
        <v>#DIV/0!</v>
      </c>
      <c r="G10" s="19"/>
      <c r="H10" s="19">
        <v>5.021050333333333</v>
      </c>
      <c r="I10" s="19"/>
      <c r="J10" s="18">
        <v>58.071691540769244</v>
      </c>
      <c r="K10" s="18" t="e">
        <f t="shared" si="1"/>
        <v>#DIV/0!</v>
      </c>
      <c r="L10" s="20">
        <v>-29.019472831857797</v>
      </c>
    </row>
    <row r="11" spans="1:12" ht="12.75">
      <c r="A11" s="8">
        <v>7</v>
      </c>
      <c r="B11" s="9" t="s">
        <v>8</v>
      </c>
      <c r="C11" s="17"/>
      <c r="D11" s="17"/>
      <c r="E11" s="18">
        <v>6.6778657441288</v>
      </c>
      <c r="F11" s="19" t="e">
        <f t="shared" si="0"/>
        <v>#DIV/0!</v>
      </c>
      <c r="G11" s="19"/>
      <c r="H11" s="19">
        <v>0.17092833333333335</v>
      </c>
      <c r="I11" s="19"/>
      <c r="J11" s="18">
        <v>72.24667136568142</v>
      </c>
      <c r="K11" s="18" t="e">
        <f t="shared" si="1"/>
        <v>#DIV/0!</v>
      </c>
      <c r="L11" s="20">
        <v>-28.600147392647546</v>
      </c>
    </row>
    <row r="12" spans="1:12" ht="12.75">
      <c r="A12" s="10">
        <v>8</v>
      </c>
      <c r="B12" s="11" t="s">
        <v>9</v>
      </c>
      <c r="C12" s="21"/>
      <c r="D12" s="21"/>
      <c r="E12" s="22">
        <v>3.149704326174914</v>
      </c>
      <c r="F12" s="23" t="e">
        <f t="shared" si="0"/>
        <v>#DIV/0!</v>
      </c>
      <c r="G12" s="23"/>
      <c r="H12" s="23">
        <v>6.2801203333333335</v>
      </c>
      <c r="I12" s="23"/>
      <c r="J12" s="22">
        <v>31.91656747673774</v>
      </c>
      <c r="K12" s="22" t="e">
        <f t="shared" si="1"/>
        <v>#DIV/0!</v>
      </c>
      <c r="L12" s="24">
        <v>-29.653107536592003</v>
      </c>
    </row>
    <row r="13" ht="12.75">
      <c r="K13" s="25"/>
    </row>
    <row r="14" spans="1:11" ht="12.75">
      <c r="A14" s="2" t="s">
        <v>12</v>
      </c>
      <c r="K14" s="25"/>
    </row>
    <row r="15" spans="1:12" ht="12.75">
      <c r="A15" s="2">
        <v>1</v>
      </c>
      <c r="B15" t="s">
        <v>31</v>
      </c>
      <c r="C15" s="2">
        <v>1045</v>
      </c>
      <c r="E15" s="25">
        <v>11.480447621493122</v>
      </c>
      <c r="F15" s="12">
        <f t="shared" si="0"/>
        <v>0.010986074278940786</v>
      </c>
      <c r="G15" s="12">
        <f>F15*2</f>
        <v>0.02197214855788157</v>
      </c>
      <c r="H15" s="12">
        <v>6.2126703333333335</v>
      </c>
      <c r="I15" s="12"/>
      <c r="J15" s="25">
        <v>116.14338308153849</v>
      </c>
      <c r="K15" s="25">
        <f t="shared" si="1"/>
        <v>0.11114199337946266</v>
      </c>
      <c r="L15" s="12">
        <v>-28.036418857653405</v>
      </c>
    </row>
    <row r="16" spans="1:12" ht="12.75">
      <c r="A16" s="2">
        <v>2</v>
      </c>
      <c r="B16" t="s">
        <v>32</v>
      </c>
      <c r="C16" s="2">
        <v>1078</v>
      </c>
      <c r="E16" s="25">
        <v>17.550313516552105</v>
      </c>
      <c r="F16" s="12">
        <f t="shared" si="0"/>
        <v>0.016280439254686554</v>
      </c>
      <c r="G16" s="12">
        <f aca="true" t="shared" si="2" ref="G16:G56">F16*2</f>
        <v>0.03256087850937311</v>
      </c>
      <c r="H16" s="12">
        <v>-0.21962966666666672</v>
      </c>
      <c r="I16" s="12"/>
      <c r="J16" s="25">
        <v>254.69237943471234</v>
      </c>
      <c r="K16" s="25">
        <f t="shared" si="1"/>
        <v>0.23626380281513204</v>
      </c>
      <c r="L16" s="12">
        <v>-28.152099999999997</v>
      </c>
    </row>
    <row r="17" spans="1:12" ht="12.75">
      <c r="A17" s="2">
        <v>3</v>
      </c>
      <c r="B17" t="s">
        <v>33</v>
      </c>
      <c r="C17" s="2">
        <v>558</v>
      </c>
      <c r="E17" s="25">
        <v>4.855370196194907</v>
      </c>
      <c r="F17" s="12">
        <f t="shared" si="0"/>
        <v>0.008701380279919188</v>
      </c>
      <c r="G17" s="12">
        <f t="shared" si="2"/>
        <v>0.017402760559838377</v>
      </c>
      <c r="H17" s="12">
        <v>9.902690333333334</v>
      </c>
      <c r="I17" s="12"/>
      <c r="J17" s="25">
        <v>40.42155537168504</v>
      </c>
      <c r="K17" s="25">
        <f t="shared" si="1"/>
        <v>0.07244006339011655</v>
      </c>
      <c r="L17" s="12">
        <v>-26.727429693289103</v>
      </c>
    </row>
    <row r="18" spans="1:12" ht="12.75">
      <c r="A18" s="2">
        <v>4</v>
      </c>
      <c r="B18" t="s">
        <v>34</v>
      </c>
      <c r="C18" s="2">
        <v>501</v>
      </c>
      <c r="E18" s="25">
        <v>3.382998958380508</v>
      </c>
      <c r="F18" s="12">
        <f t="shared" si="0"/>
        <v>0.006752492930899218</v>
      </c>
      <c r="G18" s="12">
        <f t="shared" si="2"/>
        <v>0.013504985861798435</v>
      </c>
      <c r="H18" s="12">
        <v>10.350370333333334</v>
      </c>
      <c r="I18" s="12"/>
      <c r="J18" s="25">
        <v>31.96229321810842</v>
      </c>
      <c r="K18" s="25">
        <f t="shared" si="1"/>
        <v>0.06379699245131422</v>
      </c>
      <c r="L18" s="12">
        <v>-28.913334364538112</v>
      </c>
    </row>
    <row r="19" spans="1:12" ht="12.75">
      <c r="A19" s="2">
        <v>5</v>
      </c>
      <c r="B19" t="s">
        <v>35</v>
      </c>
      <c r="C19" s="2">
        <v>620</v>
      </c>
      <c r="E19" s="25">
        <v>24.221538260043875</v>
      </c>
      <c r="F19" s="12">
        <f t="shared" si="0"/>
        <v>0.039066997193619155</v>
      </c>
      <c r="G19" s="12">
        <f t="shared" si="2"/>
        <v>0.07813399438723831</v>
      </c>
      <c r="H19" s="12">
        <v>-1.2210396666666665</v>
      </c>
      <c r="I19" s="12"/>
      <c r="J19" s="25">
        <v>335.16968424711695</v>
      </c>
      <c r="K19" s="25">
        <f t="shared" si="1"/>
        <v>0.5405962649147048</v>
      </c>
      <c r="L19" s="12">
        <v>-29.0626</v>
      </c>
    </row>
    <row r="20" spans="1:12" ht="12.75">
      <c r="A20" s="2">
        <v>6</v>
      </c>
      <c r="B20" t="s">
        <v>36</v>
      </c>
      <c r="C20" s="2">
        <v>297</v>
      </c>
      <c r="E20" s="25">
        <v>34.958150706474896</v>
      </c>
      <c r="F20" s="12">
        <f t="shared" si="0"/>
        <v>0.11770421113291211</v>
      </c>
      <c r="G20" s="12">
        <f t="shared" si="2"/>
        <v>0.23540842226582423</v>
      </c>
      <c r="H20" s="12">
        <v>-2.4440796666666667</v>
      </c>
      <c r="I20" s="12"/>
      <c r="J20" s="25">
        <v>422.5058502651242</v>
      </c>
      <c r="K20" s="25">
        <f t="shared" si="1"/>
        <v>1.4225786204212936</v>
      </c>
      <c r="L20" s="12">
        <v>-28.783199999999997</v>
      </c>
    </row>
    <row r="21" spans="1:12" ht="12.75">
      <c r="A21" s="2">
        <v>7</v>
      </c>
      <c r="B21" t="s">
        <v>37</v>
      </c>
      <c r="C21" s="2">
        <v>816</v>
      </c>
      <c r="E21" s="25">
        <v>5.919620361537144</v>
      </c>
      <c r="F21" s="12">
        <f t="shared" si="0"/>
        <v>0.00725443671757003</v>
      </c>
      <c r="G21" s="12">
        <f t="shared" si="2"/>
        <v>0.01450887343514006</v>
      </c>
      <c r="H21" s="12">
        <v>9.002740333333334</v>
      </c>
      <c r="I21" s="12"/>
      <c r="J21" s="25">
        <v>56.6999192996487</v>
      </c>
      <c r="K21" s="25">
        <f t="shared" si="1"/>
        <v>0.06948519522015772</v>
      </c>
      <c r="L21" s="12">
        <v>-29.121145070495636</v>
      </c>
    </row>
    <row r="22" spans="1:12" ht="12.75">
      <c r="A22" s="2">
        <v>8</v>
      </c>
      <c r="B22" t="s">
        <v>38</v>
      </c>
      <c r="C22" s="2">
        <v>480</v>
      </c>
      <c r="E22" s="25">
        <v>20.812564848534173</v>
      </c>
      <c r="F22" s="12">
        <f t="shared" si="0"/>
        <v>0.04335951010111286</v>
      </c>
      <c r="G22" s="12">
        <f t="shared" si="2"/>
        <v>0.08671902020222572</v>
      </c>
      <c r="H22" s="12">
        <v>-0.6825496666666667</v>
      </c>
      <c r="I22" s="12"/>
      <c r="J22" s="25">
        <v>197.99246013506362</v>
      </c>
      <c r="K22" s="25">
        <f t="shared" si="1"/>
        <v>0.4124842919480492</v>
      </c>
      <c r="L22" s="12">
        <v>-28.6216198227961</v>
      </c>
    </row>
    <row r="23" ht="12.75">
      <c r="K23" s="25"/>
    </row>
    <row r="24" spans="1:11" ht="12.75">
      <c r="A24" s="2" t="s">
        <v>13</v>
      </c>
      <c r="K24" s="25"/>
    </row>
    <row r="25" spans="1:12" ht="12.75">
      <c r="A25" s="2">
        <v>1</v>
      </c>
      <c r="B25" t="s">
        <v>39</v>
      </c>
      <c r="C25" s="2">
        <v>1035</v>
      </c>
      <c r="E25" s="25">
        <v>10.989100242036354</v>
      </c>
      <c r="F25" s="12">
        <f t="shared" si="0"/>
        <v>0.010617488156556864</v>
      </c>
      <c r="G25" s="12">
        <f t="shared" si="2"/>
        <v>0.02123497631311373</v>
      </c>
      <c r="H25" s="12">
        <v>5.587550333333334</v>
      </c>
      <c r="I25" s="12"/>
      <c r="J25" s="25">
        <v>129.8611054927438</v>
      </c>
      <c r="K25" s="25">
        <f t="shared" si="1"/>
        <v>0.12546966714274763</v>
      </c>
      <c r="L25" s="12">
        <v>-29.27712781853163</v>
      </c>
    </row>
    <row r="26" spans="1:12" ht="12.75">
      <c r="A26" s="2">
        <v>2</v>
      </c>
      <c r="B26" t="s">
        <v>40</v>
      </c>
      <c r="C26" s="2">
        <v>552</v>
      </c>
      <c r="E26" s="25">
        <v>20.597998565192544</v>
      </c>
      <c r="F26" s="12">
        <f t="shared" si="0"/>
        <v>0.03731521479201548</v>
      </c>
      <c r="G26" s="12">
        <f t="shared" si="2"/>
        <v>0.07463042958403096</v>
      </c>
      <c r="H26" s="12">
        <v>3.293020333333333</v>
      </c>
      <c r="I26" s="12"/>
      <c r="J26" s="25">
        <v>214.91098444221686</v>
      </c>
      <c r="K26" s="25">
        <f t="shared" si="1"/>
        <v>0.38933149355474067</v>
      </c>
      <c r="L26" s="12">
        <v>-28.441068394255645</v>
      </c>
    </row>
    <row r="27" spans="1:12" ht="12.75">
      <c r="A27" s="2">
        <v>3</v>
      </c>
      <c r="B27" t="s">
        <v>41</v>
      </c>
      <c r="C27" s="2">
        <v>1573</v>
      </c>
      <c r="E27" s="25">
        <v>8.677114262829589</v>
      </c>
      <c r="F27" s="12">
        <f t="shared" si="0"/>
        <v>0.005516283701735276</v>
      </c>
      <c r="G27" s="12">
        <f t="shared" si="2"/>
        <v>0.011032567403470552</v>
      </c>
      <c r="H27" s="12">
        <v>4.385160333333333</v>
      </c>
      <c r="I27" s="12"/>
      <c r="J27" s="25">
        <v>134.43367962981225</v>
      </c>
      <c r="K27" s="25">
        <f t="shared" si="1"/>
        <v>0.08546324197699444</v>
      </c>
      <c r="L27" s="12">
        <v>-27.86049103068298</v>
      </c>
    </row>
    <row r="28" spans="1:12" ht="12.75">
      <c r="A28" s="2">
        <v>4</v>
      </c>
      <c r="B28" t="s">
        <v>42</v>
      </c>
      <c r="C28" s="2">
        <v>550</v>
      </c>
      <c r="E28" s="25">
        <v>4.267989874071891</v>
      </c>
      <c r="F28" s="12">
        <f t="shared" si="0"/>
        <v>0.00775998158922162</v>
      </c>
      <c r="G28" s="12">
        <f t="shared" si="2"/>
        <v>0.01551996317844324</v>
      </c>
      <c r="H28" s="12">
        <v>11.743340333333334</v>
      </c>
      <c r="I28" s="12"/>
      <c r="J28" s="25">
        <v>28.898668546272564</v>
      </c>
      <c r="K28" s="25">
        <f t="shared" si="1"/>
        <v>0.05254303372049557</v>
      </c>
      <c r="L28" s="12">
        <v>-29.78277752004397</v>
      </c>
    </row>
    <row r="29" spans="1:12" ht="12.75">
      <c r="A29" s="2">
        <v>5</v>
      </c>
      <c r="B29" t="s">
        <v>43</v>
      </c>
      <c r="C29" s="2">
        <v>1330</v>
      </c>
      <c r="E29" s="25">
        <v>15.425531914893618</v>
      </c>
      <c r="F29" s="12">
        <f t="shared" si="0"/>
        <v>0.011598144296912494</v>
      </c>
      <c r="G29" s="12">
        <f t="shared" si="2"/>
        <v>0.023196288593824988</v>
      </c>
      <c r="H29" s="12">
        <v>1.6471833333333334</v>
      </c>
      <c r="I29" s="12"/>
      <c r="J29" s="25">
        <v>160.9546096248092</v>
      </c>
      <c r="K29" s="25">
        <f t="shared" si="1"/>
        <v>0.12101850347730014</v>
      </c>
      <c r="L29" s="12">
        <v>-28.367428814886747</v>
      </c>
    </row>
    <row r="30" spans="1:12" ht="12.75">
      <c r="A30" s="2">
        <v>6</v>
      </c>
      <c r="B30" t="s">
        <v>44</v>
      </c>
      <c r="C30" s="2">
        <v>768</v>
      </c>
      <c r="E30" s="25">
        <v>12.741363985537264</v>
      </c>
      <c r="F30" s="12">
        <f t="shared" si="0"/>
        <v>0.016590317689501647</v>
      </c>
      <c r="G30" s="12">
        <f t="shared" si="2"/>
        <v>0.033180635379003294</v>
      </c>
      <c r="H30" s="12">
        <v>2.7157803333333335</v>
      </c>
      <c r="I30" s="12"/>
      <c r="J30" s="25">
        <v>116.60064049524532</v>
      </c>
      <c r="K30" s="25">
        <f t="shared" si="1"/>
        <v>0.15182375064485068</v>
      </c>
      <c r="L30" s="12">
        <v>-28.11458329002293</v>
      </c>
    </row>
    <row r="31" spans="1:12" ht="12.75">
      <c r="A31" s="2">
        <v>7</v>
      </c>
      <c r="B31" t="s">
        <v>45</v>
      </c>
      <c r="C31" s="2">
        <v>877</v>
      </c>
      <c r="E31" s="25">
        <v>8.566221629910324</v>
      </c>
      <c r="F31" s="12">
        <f t="shared" si="0"/>
        <v>0.0097676415392364</v>
      </c>
      <c r="G31" s="12">
        <f t="shared" si="2"/>
        <v>0.0195352830784728</v>
      </c>
      <c r="H31" s="12">
        <v>8.755210333333334</v>
      </c>
      <c r="I31" s="12"/>
      <c r="J31" s="25">
        <v>91.90874015507572</v>
      </c>
      <c r="K31" s="25">
        <f t="shared" si="1"/>
        <v>0.10479901956108977</v>
      </c>
      <c r="L31" s="12">
        <v>-29.262771853316977</v>
      </c>
    </row>
    <row r="32" spans="1:12" ht="12.75">
      <c r="A32" s="2">
        <v>8</v>
      </c>
      <c r="B32" t="s">
        <v>46</v>
      </c>
      <c r="C32" s="2">
        <v>620</v>
      </c>
      <c r="E32" s="25">
        <v>112.82186885259038</v>
      </c>
      <c r="F32" s="12">
        <f t="shared" si="0"/>
        <v>0.18197075621385547</v>
      </c>
      <c r="G32" s="12">
        <f t="shared" si="2"/>
        <v>0.36394151242771094</v>
      </c>
      <c r="H32" s="12">
        <v>2.592840333333333</v>
      </c>
      <c r="I32" s="12"/>
      <c r="J32" s="25">
        <v>626.4426567783768</v>
      </c>
      <c r="K32" s="25">
        <f t="shared" si="1"/>
        <v>1.0103913819006076</v>
      </c>
      <c r="L32" s="12">
        <v>-25.0159</v>
      </c>
    </row>
    <row r="33" ht="12.75">
      <c r="K33" s="25"/>
    </row>
    <row r="34" spans="1:11" ht="12.75">
      <c r="A34" s="2" t="s">
        <v>14</v>
      </c>
      <c r="K34" s="25"/>
    </row>
    <row r="35" spans="1:12" ht="12.75">
      <c r="A35" s="2">
        <v>1</v>
      </c>
      <c r="B35" t="s">
        <v>55</v>
      </c>
      <c r="C35" s="2">
        <v>572</v>
      </c>
      <c r="E35" s="25">
        <v>18.06455951580363</v>
      </c>
      <c r="F35" s="12">
        <f t="shared" si="0"/>
        <v>0.03158139775490145</v>
      </c>
      <c r="G35" s="12">
        <f t="shared" si="2"/>
        <v>0.0631627955098029</v>
      </c>
      <c r="H35" s="12">
        <v>0.16480800000000018</v>
      </c>
      <c r="I35" s="12"/>
      <c r="J35" s="25">
        <v>138.9492018501119</v>
      </c>
      <c r="K35" s="25">
        <f t="shared" si="1"/>
        <v>0.2429181850526432</v>
      </c>
      <c r="L35" s="12">
        <v>-27.19414030036376</v>
      </c>
    </row>
    <row r="36" spans="1:12" ht="12.75">
      <c r="A36" s="2">
        <v>2</v>
      </c>
      <c r="B36" t="s">
        <v>15</v>
      </c>
      <c r="C36" s="2">
        <v>1030</v>
      </c>
      <c r="E36" s="25">
        <v>12.649630127774042</v>
      </c>
      <c r="F36" s="12">
        <f t="shared" si="0"/>
        <v>0.01228119429880975</v>
      </c>
      <c r="G36" s="12">
        <f t="shared" si="2"/>
        <v>0.0245623885976195</v>
      </c>
      <c r="H36" s="12">
        <v>4.920508</v>
      </c>
      <c r="I36" s="12"/>
      <c r="J36" s="25">
        <v>134.79457455226802</v>
      </c>
      <c r="K36" s="25">
        <f t="shared" si="1"/>
        <v>0.13086851898278448</v>
      </c>
      <c r="L36" s="12">
        <v>-29.005952716631953</v>
      </c>
    </row>
    <row r="37" spans="1:12" ht="12.75">
      <c r="A37" s="2">
        <v>3</v>
      </c>
      <c r="B37" t="s">
        <v>16</v>
      </c>
      <c r="C37" s="2">
        <v>530</v>
      </c>
      <c r="E37" s="25">
        <v>20.19502353732347</v>
      </c>
      <c r="F37" s="12">
        <f t="shared" si="0"/>
        <v>0.03810381799494994</v>
      </c>
      <c r="G37" s="12">
        <f t="shared" si="2"/>
        <v>0.07620763598989988</v>
      </c>
      <c r="H37" s="12">
        <v>-2.402792</v>
      </c>
      <c r="I37" s="12"/>
      <c r="J37" s="25">
        <v>209.5778659134578</v>
      </c>
      <c r="K37" s="25">
        <f t="shared" si="1"/>
        <v>0.39542993568576945</v>
      </c>
      <c r="L37" s="12">
        <v>-28.050629223804474</v>
      </c>
    </row>
    <row r="38" spans="1:12" ht="12.75">
      <c r="A38" s="2">
        <v>4</v>
      </c>
      <c r="B38" t="s">
        <v>17</v>
      </c>
      <c r="C38" s="2">
        <v>778</v>
      </c>
      <c r="E38" s="25">
        <v>14.602555480833892</v>
      </c>
      <c r="F38" s="12">
        <f t="shared" si="0"/>
        <v>0.018769351517781353</v>
      </c>
      <c r="G38" s="12">
        <f t="shared" si="2"/>
        <v>0.037538703035562705</v>
      </c>
      <c r="H38" s="12">
        <v>6.530098</v>
      </c>
      <c r="I38" s="12"/>
      <c r="J38" s="25">
        <v>121.40744214810442</v>
      </c>
      <c r="K38" s="25">
        <f t="shared" si="1"/>
        <v>0.15605069684846326</v>
      </c>
      <c r="L38" s="12">
        <v>-28.169081613496132</v>
      </c>
    </row>
    <row r="39" spans="1:12" ht="12.75">
      <c r="A39" s="2">
        <v>5</v>
      </c>
      <c r="B39" t="s">
        <v>18</v>
      </c>
      <c r="C39" s="2">
        <v>1292</v>
      </c>
      <c r="E39" s="25">
        <v>10.341627437794216</v>
      </c>
      <c r="F39" s="12">
        <f t="shared" si="0"/>
        <v>0.008004355602007907</v>
      </c>
      <c r="G39" s="12">
        <f t="shared" si="2"/>
        <v>0.016008711204015813</v>
      </c>
      <c r="H39" s="12">
        <v>3.594628</v>
      </c>
      <c r="I39" s="12"/>
      <c r="J39" s="25">
        <v>210.96274167940575</v>
      </c>
      <c r="K39" s="25">
        <f t="shared" si="1"/>
        <v>0.16328385578901375</v>
      </c>
      <c r="L39" s="12">
        <v>-26.034791751715076</v>
      </c>
    </row>
    <row r="40" spans="1:12" ht="12.75">
      <c r="A40" s="2">
        <v>6</v>
      </c>
      <c r="B40" t="s">
        <v>19</v>
      </c>
      <c r="C40" s="2">
        <v>1558</v>
      </c>
      <c r="E40" s="25">
        <v>7.545393409549429</v>
      </c>
      <c r="F40" s="12">
        <f t="shared" si="0"/>
        <v>0.0048429996210201725</v>
      </c>
      <c r="G40" s="12">
        <f t="shared" si="2"/>
        <v>0.009685999242040345</v>
      </c>
      <c r="H40" s="12">
        <v>5.310448</v>
      </c>
      <c r="I40" s="12"/>
      <c r="J40" s="25">
        <v>63.24265997829013</v>
      </c>
      <c r="K40" s="25">
        <f t="shared" si="1"/>
        <v>0.040592207944987246</v>
      </c>
      <c r="L40" s="12">
        <v>-27.940055441250838</v>
      </c>
    </row>
    <row r="41" spans="1:12" ht="12.75">
      <c r="A41" s="2">
        <v>7</v>
      </c>
      <c r="B41" t="s">
        <v>20</v>
      </c>
      <c r="C41" s="2">
        <v>2060</v>
      </c>
      <c r="E41" s="25">
        <v>11.406859448554135</v>
      </c>
      <c r="F41" s="12">
        <f t="shared" si="0"/>
        <v>0.005537310411919483</v>
      </c>
      <c r="G41" s="12">
        <f t="shared" si="2"/>
        <v>0.011074620823838966</v>
      </c>
      <c r="H41" s="12">
        <v>6.001918</v>
      </c>
      <c r="I41" s="12"/>
      <c r="J41" s="25">
        <v>104.32730770141292</v>
      </c>
      <c r="K41" s="25">
        <f t="shared" si="1"/>
        <v>0.050644324126899475</v>
      </c>
      <c r="L41" s="12">
        <v>-28.240777102598706</v>
      </c>
    </row>
    <row r="42" spans="1:12" ht="12.75">
      <c r="A42" s="2">
        <v>8</v>
      </c>
      <c r="B42" t="s">
        <v>21</v>
      </c>
      <c r="C42" s="2">
        <v>1040</v>
      </c>
      <c r="E42" s="25">
        <v>5.770006724949563</v>
      </c>
      <c r="F42" s="12">
        <f t="shared" si="0"/>
        <v>0.00554808338937458</v>
      </c>
      <c r="G42" s="12">
        <f t="shared" si="2"/>
        <v>0.01109616677874916</v>
      </c>
      <c r="H42" s="12">
        <v>4.775288</v>
      </c>
      <c r="I42" s="12"/>
      <c r="J42" s="25">
        <v>47.085776042230606</v>
      </c>
      <c r="K42" s="25">
        <f t="shared" si="1"/>
        <v>0.04527478465599097</v>
      </c>
      <c r="L42" s="12">
        <v>-26.95075928229381</v>
      </c>
    </row>
    <row r="43" ht="12.75">
      <c r="K43" s="25"/>
    </row>
    <row r="44" spans="1:11" ht="12.75">
      <c r="A44" s="2" t="s">
        <v>22</v>
      </c>
      <c r="K44" s="25"/>
    </row>
    <row r="45" spans="1:12" ht="12.75">
      <c r="A45" s="2">
        <v>1</v>
      </c>
      <c r="B45" t="s">
        <v>23</v>
      </c>
      <c r="C45" s="2">
        <v>1046</v>
      </c>
      <c r="E45" s="25">
        <v>3.737188971082717</v>
      </c>
      <c r="F45" s="12">
        <f t="shared" si="0"/>
        <v>0.003572838404476785</v>
      </c>
      <c r="G45" s="12">
        <f t="shared" si="2"/>
        <v>0.00714567680895357</v>
      </c>
      <c r="H45" s="12">
        <v>2.054518</v>
      </c>
      <c r="I45" s="12"/>
      <c r="J45" s="25">
        <v>35.40665708273615</v>
      </c>
      <c r="K45" s="25">
        <f t="shared" si="1"/>
        <v>0.03384957656093322</v>
      </c>
      <c r="L45" s="12">
        <v>-27.358078630247732</v>
      </c>
    </row>
    <row r="46" spans="1:12" ht="12.75">
      <c r="A46" s="2">
        <v>2</v>
      </c>
      <c r="B46" t="s">
        <v>24</v>
      </c>
      <c r="C46" s="2">
        <v>1060</v>
      </c>
      <c r="E46" s="25">
        <v>12.028244788164088</v>
      </c>
      <c r="F46" s="12">
        <f t="shared" si="0"/>
        <v>0.011347400743551027</v>
      </c>
      <c r="G46" s="12">
        <f t="shared" si="2"/>
        <v>0.022694801487102054</v>
      </c>
      <c r="H46" s="12">
        <v>0.9140740000000002</v>
      </c>
      <c r="I46" s="12"/>
      <c r="J46" s="25">
        <v>98.32617938230509</v>
      </c>
      <c r="K46" s="25">
        <f t="shared" si="1"/>
        <v>0.09276054658708027</v>
      </c>
      <c r="L46" s="12">
        <v>-28.635572814986094</v>
      </c>
    </row>
    <row r="47" spans="1:12" ht="12.75">
      <c r="A47" s="2">
        <v>3</v>
      </c>
      <c r="B47" t="s">
        <v>25</v>
      </c>
      <c r="C47" s="2">
        <v>716</v>
      </c>
      <c r="E47" s="25">
        <v>6.480161398789509</v>
      </c>
      <c r="F47" s="12">
        <f t="shared" si="0"/>
        <v>0.009050504746912722</v>
      </c>
      <c r="G47" s="12">
        <f t="shared" si="2"/>
        <v>0.018101009493825444</v>
      </c>
      <c r="H47" s="12">
        <v>1.729238</v>
      </c>
      <c r="I47" s="12"/>
      <c r="J47" s="25">
        <v>50.31715282944251</v>
      </c>
      <c r="K47" s="25">
        <f t="shared" si="1"/>
        <v>0.07027535311374652</v>
      </c>
      <c r="L47" s="12">
        <v>-27.446038514085217</v>
      </c>
    </row>
    <row r="48" spans="1:12" ht="12.75">
      <c r="A48" s="2">
        <v>4</v>
      </c>
      <c r="B48" t="s">
        <v>26</v>
      </c>
      <c r="C48" s="2">
        <v>610</v>
      </c>
      <c r="E48" s="25">
        <v>24.54472091459314</v>
      </c>
      <c r="F48" s="12">
        <f t="shared" si="0"/>
        <v>0.040237247400972356</v>
      </c>
      <c r="G48" s="12">
        <f t="shared" si="2"/>
        <v>0.08047449480194471</v>
      </c>
      <c r="H48" s="12">
        <v>-1.528162</v>
      </c>
      <c r="I48" s="12"/>
      <c r="J48" s="25">
        <v>246.5078863387367</v>
      </c>
      <c r="K48" s="25">
        <f t="shared" si="1"/>
        <v>0.40411128907989624</v>
      </c>
      <c r="L48" s="12">
        <v>-27.930063301420535</v>
      </c>
    </row>
    <row r="49" spans="1:12" ht="12.75">
      <c r="A49" s="2">
        <v>5</v>
      </c>
      <c r="B49" t="s">
        <v>27</v>
      </c>
      <c r="C49" s="2">
        <v>1046</v>
      </c>
      <c r="E49" s="25">
        <v>12.161398789509079</v>
      </c>
      <c r="F49" s="12">
        <f t="shared" si="0"/>
        <v>0.011626576280601413</v>
      </c>
      <c r="G49" s="12">
        <f t="shared" si="2"/>
        <v>0.023253152561202826</v>
      </c>
      <c r="H49" s="12">
        <v>6.312458</v>
      </c>
      <c r="I49" s="12"/>
      <c r="J49" s="25">
        <v>112.17493704178469</v>
      </c>
      <c r="K49" s="25">
        <f t="shared" si="1"/>
        <v>0.10724181361547293</v>
      </c>
      <c r="L49" s="12">
        <v>-26.881198094092117</v>
      </c>
    </row>
    <row r="50" spans="1:12" ht="12.75">
      <c r="A50" s="2">
        <v>6</v>
      </c>
      <c r="B50" t="s">
        <v>28</v>
      </c>
      <c r="C50" s="2">
        <v>804</v>
      </c>
      <c r="E50" s="25">
        <v>25.920645595158035</v>
      </c>
      <c r="F50" s="12">
        <f t="shared" si="0"/>
        <v>0.03223960894920154</v>
      </c>
      <c r="G50" s="12">
        <f t="shared" si="2"/>
        <v>0.06447921789840308</v>
      </c>
      <c r="H50" s="12">
        <v>3.2136880000000003</v>
      </c>
      <c r="I50" s="12"/>
      <c r="J50" s="25">
        <v>229.88937714736122</v>
      </c>
      <c r="K50" s="25">
        <f t="shared" si="1"/>
        <v>0.28593206112855873</v>
      </c>
      <c r="L50" s="12">
        <v>-28.40861296649331</v>
      </c>
    </row>
    <row r="51" spans="1:12" ht="12.75">
      <c r="A51" s="2">
        <v>7</v>
      </c>
      <c r="B51" t="s">
        <v>29</v>
      </c>
      <c r="C51" s="2">
        <v>1048</v>
      </c>
      <c r="E51" s="25">
        <v>7.057162071284465</v>
      </c>
      <c r="F51" s="12">
        <f t="shared" si="0"/>
        <v>0.006733933274126398</v>
      </c>
      <c r="G51" s="12">
        <f t="shared" si="2"/>
        <v>0.013467866548252796</v>
      </c>
      <c r="H51" s="12">
        <v>4.171408</v>
      </c>
      <c r="I51" s="12"/>
      <c r="J51" s="25">
        <v>58.626407425130274</v>
      </c>
      <c r="K51" s="25">
        <f t="shared" si="1"/>
        <v>0.05594122845909377</v>
      </c>
      <c r="L51" s="12">
        <v>-27.16611368154883</v>
      </c>
    </row>
    <row r="52" spans="1:12" ht="12.75">
      <c r="A52" s="2">
        <v>8</v>
      </c>
      <c r="B52" t="s">
        <v>30</v>
      </c>
      <c r="C52" s="2">
        <v>1055</v>
      </c>
      <c r="E52" s="25">
        <v>10.430396772024208</v>
      </c>
      <c r="F52" s="12">
        <f t="shared" si="0"/>
        <v>0.009886632011397353</v>
      </c>
      <c r="G52" s="12">
        <f t="shared" si="2"/>
        <v>0.019773264022794706</v>
      </c>
      <c r="H52" s="12">
        <v>-0.8985119999999998</v>
      </c>
      <c r="I52" s="12"/>
      <c r="J52" s="25">
        <v>88.63204902066938</v>
      </c>
      <c r="K52" s="25">
        <f t="shared" si="1"/>
        <v>0.0840114208726724</v>
      </c>
      <c r="L52" s="12">
        <v>-28.82493511961188</v>
      </c>
    </row>
    <row r="53" ht="12.75">
      <c r="K53" s="25"/>
    </row>
    <row r="54" spans="1:11" ht="12.75">
      <c r="A54" s="2" t="s">
        <v>47</v>
      </c>
      <c r="K54" s="25"/>
    </row>
    <row r="55" spans="1:12" ht="12.75">
      <c r="A55" s="2">
        <v>1</v>
      </c>
      <c r="B55" t="s">
        <v>48</v>
      </c>
      <c r="C55" s="2">
        <v>560</v>
      </c>
      <c r="E55" s="25">
        <v>12.161398789509079</v>
      </c>
      <c r="F55" s="12">
        <f t="shared" si="0"/>
        <v>0.021716783552694782</v>
      </c>
      <c r="G55" s="12">
        <f t="shared" si="2"/>
        <v>0.043433567105389564</v>
      </c>
      <c r="H55" s="12">
        <v>4.665908</v>
      </c>
      <c r="I55" s="12"/>
      <c r="J55" s="25">
        <v>101.095930914201</v>
      </c>
      <c r="K55" s="25">
        <f t="shared" si="1"/>
        <v>0.18052844806107324</v>
      </c>
      <c r="L55" s="12">
        <v>-27.787497870807297</v>
      </c>
    </row>
    <row r="56" spans="1:12" ht="12.75">
      <c r="A56" s="2">
        <v>2</v>
      </c>
      <c r="B56" t="s">
        <v>49</v>
      </c>
      <c r="C56" s="2">
        <v>800</v>
      </c>
      <c r="E56" s="25">
        <v>11.184936112979152</v>
      </c>
      <c r="F56" s="12">
        <f t="shared" si="0"/>
        <v>0.01398117014122394</v>
      </c>
      <c r="G56" s="12">
        <f t="shared" si="2"/>
        <v>0.02796234028244788</v>
      </c>
      <c r="H56" s="12">
        <v>0.7741670000000002</v>
      </c>
      <c r="I56" s="12"/>
      <c r="J56" s="25">
        <v>102.94243193546495</v>
      </c>
      <c r="K56" s="25">
        <f t="shared" si="1"/>
        <v>0.1286780399193312</v>
      </c>
      <c r="L56" s="12">
        <v>-28.127514574688103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occlass</dc:creator>
  <cp:keywords/>
  <dc:description/>
  <cp:lastModifiedBy>Susan</cp:lastModifiedBy>
  <dcterms:created xsi:type="dcterms:W3CDTF">2005-10-12T19:20:16Z</dcterms:created>
  <dcterms:modified xsi:type="dcterms:W3CDTF">2006-05-01T16:46:17Z</dcterms:modified>
  <cp:category/>
  <cp:version/>
  <cp:contentType/>
  <cp:contentStatus/>
</cp:coreProperties>
</file>