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5" yWindow="180" windowWidth="18195" windowHeight="11565" activeTab="3"/>
  </bookViews>
  <sheets>
    <sheet name="readme" sheetId="1" r:id="rId1"/>
    <sheet name="Nov52011" sheetId="2" r:id="rId2"/>
    <sheet name="Sheet2" sheetId="3" r:id="rId3"/>
    <sheet name="Nov102012" sheetId="4" r:id="rId4"/>
  </sheets>
  <definedNames/>
  <calcPr fullCalcOnLoad="1"/>
</workbook>
</file>

<file path=xl/sharedStrings.xml><?xml version="1.0" encoding="utf-8"?>
<sst xmlns="http://schemas.openxmlformats.org/spreadsheetml/2006/main" count="235" uniqueCount="44">
  <si>
    <t>SA sp.</t>
  </si>
  <si>
    <t>local depression/swale with sand &amp; cobble</t>
  </si>
  <si>
    <t>POBAT</t>
  </si>
  <si>
    <t>DBH (cm)</t>
  </si>
  <si>
    <t>Team</t>
  </si>
  <si>
    <t>Notes</t>
  </si>
  <si>
    <t>Felix et al.</t>
  </si>
  <si>
    <t>SALIX</t>
  </si>
  <si>
    <t>ALRU</t>
  </si>
  <si>
    <t>Latitude</t>
  </si>
  <si>
    <t>Longitude</t>
  </si>
  <si>
    <t>ground cover salmon berry &amp; horsetail</t>
  </si>
  <si>
    <t>Spp.</t>
  </si>
  <si>
    <t>"November 5 2011" is from stream restoration class field visit. Note that data is variously in decimal degrees and decimal minutes and needs to be converted to common system. Note also that more than one tree species is represented in data.</t>
  </si>
  <si>
    <t>The idea here is: (1) Each team with GPS/tree data enters their data; (2)data is combined into common format; (3) someone makes a point shapefile from the pooled data; (4) someone uses lidar to add point elevation as field to point file; (5) point file is made available to entire class.</t>
  </si>
  <si>
    <t>OBJECTID</t>
  </si>
  <si>
    <t>Robin et al</t>
  </si>
  <si>
    <t>right bank of 2011 active channel</t>
  </si>
  <si>
    <t>waypoint just east of Fetherston's soil pit; north of waypoint; north of WP 100 and 101. Reed canarygrass and scattered Himalayan blackberry in understory</t>
  </si>
  <si>
    <t>sapling</t>
  </si>
  <si>
    <t>PSME</t>
  </si>
  <si>
    <t>secondary channel that was active in 2002; dominated by herbaceous/shrub vegetation (yarrow, scotch broom, reed canarygrass); multiple dog-hair cottonwoods in area</t>
  </si>
  <si>
    <t>between 2002 side channel and 1990 active channel</t>
  </si>
  <si>
    <t>Waypoint at Fetherston's soil pit. Depth of sand: 62 cm; cobble below. POBAT trunk buried under 2 ft of sand. Core sample = 77 cm</t>
  </si>
  <si>
    <t>Near 1990 channel</t>
  </si>
  <si>
    <t>Numerous dog-hair red alder in area</t>
  </si>
  <si>
    <t>ACMA</t>
  </si>
  <si>
    <t>At 1985 channel</t>
  </si>
  <si>
    <t>less ALRU/POBA dog-hair stands, more even-stand trees, including more ALRU</t>
  </si>
  <si>
    <t>approx. thalweg of 1981 channel; channel still has some activity. Pool/riffle habitat with some downed trees in channel; no standing trees in channel</t>
  </si>
  <si>
    <t>RHPU</t>
  </si>
  <si>
    <t>between 1981 and 1970/1971/1974 channels</t>
  </si>
  <si>
    <t>near overlap of 1965 thru 1974 channels</t>
  </si>
  <si>
    <t>Lam et al</t>
  </si>
  <si>
    <t>north of 1990 channel, sapling alders</t>
  </si>
  <si>
    <t>young conifers, south of 1981 channel</t>
  </si>
  <si>
    <t>near 1959 active channel</t>
  </si>
  <si>
    <t>roots exposed, reveal layers of soil from flooding</t>
  </si>
  <si>
    <t>Johnson et al</t>
  </si>
  <si>
    <t>THPL</t>
  </si>
  <si>
    <t>Dry cobble bed, undercut cottonwoods</t>
  </si>
  <si>
    <t>North edge of 1985 active channel</t>
  </si>
  <si>
    <t>No mapped historic channel, 10 cm of soil developed</t>
  </si>
  <si>
    <t>2002 side channel</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</si>
</sst>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39">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font>
    <font>
      <b/>
      <sz val="11"/>
      <color rgb="FF000000"/>
      <name val="Calibri"/>
      <family val="2"/>
    </font>
    <font>
      <b/>
      <i/>
      <sz val="11"/>
      <color rgb="FF000000"/>
      <name val="Calibri"/>
      <family val="2"/>
    </font>
    <font>
      <b/>
      <i/>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35">
    <xf numFmtId="0" fontId="0" fillId="0" borderId="0" xfId="0" applyFont="1" applyAlignment="1">
      <alignment/>
    </xf>
    <xf numFmtId="0" fontId="0" fillId="0" borderId="0" xfId="0" applyAlignment="1">
      <alignment wrapText="1"/>
    </xf>
    <xf numFmtId="0" fontId="35" fillId="0" borderId="0" xfId="0" applyFont="1" applyFill="1" applyBorder="1" applyAlignment="1">
      <alignment horizontal="center" vertical="center"/>
    </xf>
    <xf numFmtId="0" fontId="35" fillId="0" borderId="0" xfId="0" applyFont="1" applyBorder="1" applyAlignment="1">
      <alignment horizontal="center" vertical="center"/>
    </xf>
    <xf numFmtId="0" fontId="33" fillId="0" borderId="0" xfId="0" applyFont="1" applyAlignment="1">
      <alignment/>
    </xf>
    <xf numFmtId="0" fontId="33" fillId="0" borderId="0" xfId="0" applyFont="1" applyFill="1" applyAlignment="1">
      <alignment/>
    </xf>
    <xf numFmtId="0" fontId="36" fillId="0" borderId="0" xfId="0" applyFont="1" applyFill="1" applyBorder="1" applyAlignment="1">
      <alignment horizontal="center" vertical="center"/>
    </xf>
    <xf numFmtId="164" fontId="33" fillId="0" borderId="0" xfId="0" applyNumberFormat="1" applyFont="1" applyFill="1" applyAlignment="1">
      <alignment/>
    </xf>
    <xf numFmtId="0" fontId="0" fillId="0" borderId="0" xfId="0" applyAlignment="1">
      <alignment vertical="top"/>
    </xf>
    <xf numFmtId="0" fontId="0" fillId="0" borderId="0" xfId="0" applyAlignment="1">
      <alignment horizontal="center" vertical="top"/>
    </xf>
    <xf numFmtId="0" fontId="35" fillId="0" borderId="0" xfId="0" applyFont="1" applyBorder="1" applyAlignment="1">
      <alignment horizontal="right" vertical="top"/>
    </xf>
    <xf numFmtId="164" fontId="36" fillId="0" borderId="0" xfId="0" applyNumberFormat="1" applyFont="1" applyFill="1" applyBorder="1" applyAlignment="1">
      <alignment horizontal="center" vertical="center"/>
    </xf>
    <xf numFmtId="0" fontId="33" fillId="0" borderId="0" xfId="0" applyFont="1" applyAlignment="1">
      <alignment wrapText="1"/>
    </xf>
    <xf numFmtId="0" fontId="33" fillId="0" borderId="0" xfId="0" applyFont="1" applyAlignment="1">
      <alignment horizontal="left" wrapText="1"/>
    </xf>
    <xf numFmtId="0" fontId="35" fillId="0" borderId="0" xfId="0" applyFont="1" applyBorder="1" applyAlignment="1">
      <alignment horizontal="left" vertical="center" wrapText="1"/>
    </xf>
    <xf numFmtId="0" fontId="0" fillId="0" borderId="0" xfId="0" applyAlignment="1">
      <alignment horizontal="left" wrapText="1"/>
    </xf>
    <xf numFmtId="0" fontId="33" fillId="0" borderId="0" xfId="0" applyFont="1" applyAlignment="1">
      <alignment vertical="top" wrapText="1"/>
    </xf>
    <xf numFmtId="0" fontId="33" fillId="0" borderId="0" xfId="0" applyFont="1" applyFill="1" applyAlignment="1">
      <alignment wrapText="1"/>
    </xf>
    <xf numFmtId="0" fontId="36" fillId="0" borderId="0" xfId="0" applyFont="1" applyBorder="1" applyAlignment="1">
      <alignment vertical="center"/>
    </xf>
    <xf numFmtId="0" fontId="37" fillId="0" borderId="0" xfId="0" applyFont="1" applyBorder="1" applyAlignment="1">
      <alignment vertical="center"/>
    </xf>
    <xf numFmtId="0" fontId="37" fillId="0" borderId="0" xfId="0" applyFont="1" applyFill="1" applyBorder="1" applyAlignment="1">
      <alignment vertical="center"/>
    </xf>
    <xf numFmtId="0" fontId="0" fillId="0" borderId="0" xfId="0" applyAlignment="1" quotePrefix="1">
      <alignment/>
    </xf>
    <xf numFmtId="0" fontId="33" fillId="0" borderId="0" xfId="0" applyFont="1" applyAlignment="1">
      <alignment vertical="top"/>
    </xf>
    <xf numFmtId="0" fontId="33" fillId="0" borderId="0" xfId="0" applyFont="1" applyFill="1" applyAlignment="1">
      <alignment/>
    </xf>
    <xf numFmtId="0" fontId="33" fillId="0" borderId="0" xfId="0" applyFont="1" applyAlignment="1">
      <alignment/>
    </xf>
    <xf numFmtId="0" fontId="33" fillId="0" borderId="0" xfId="0" applyFont="1" applyAlignment="1">
      <alignment horizontal="left"/>
    </xf>
    <xf numFmtId="0" fontId="0" fillId="0" borderId="0" xfId="0" applyAlignment="1">
      <alignment/>
    </xf>
    <xf numFmtId="0" fontId="35" fillId="0" borderId="0" xfId="0" applyFont="1" applyBorder="1" applyAlignment="1">
      <alignment horizontal="left" vertical="center"/>
    </xf>
    <xf numFmtId="0" fontId="0" fillId="0" borderId="0" xfId="0" applyAlignment="1" quotePrefix="1">
      <alignment/>
    </xf>
    <xf numFmtId="0" fontId="0" fillId="0" borderId="0" xfId="0" applyAlignment="1">
      <alignment horizontal="left"/>
    </xf>
    <xf numFmtId="164" fontId="33" fillId="0" borderId="0" xfId="0" applyNumberFormat="1" applyFont="1" applyFill="1" applyAlignment="1">
      <alignment/>
    </xf>
    <xf numFmtId="0" fontId="35" fillId="0" borderId="0" xfId="0" applyFont="1" applyFill="1" applyBorder="1" applyAlignment="1">
      <alignment horizontal="left" vertical="center"/>
    </xf>
    <xf numFmtId="0" fontId="33" fillId="0" borderId="0" xfId="0" applyFont="1" applyAlignment="1">
      <alignment horizontal="center" vertical="center"/>
    </xf>
    <xf numFmtId="0" fontId="38" fillId="0" borderId="0" xfId="0" applyFont="1" applyAlignment="1">
      <alignment/>
    </xf>
    <xf numFmtId="0" fontId="0" fillId="0" borderId="0" xfId="0"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H11"/>
  <sheetViews>
    <sheetView zoomScalePageLayoutView="0" workbookViewId="0" topLeftCell="A1">
      <selection activeCell="I2" sqref="I2"/>
    </sheetView>
  </sheetViews>
  <sheetFormatPr defaultColWidth="9.140625" defaultRowHeight="15"/>
  <cols>
    <col min="1" max="1" width="7.28125" style="0" customWidth="1"/>
    <col min="2" max="2" width="6.421875" style="0" customWidth="1"/>
    <col min="3" max="3" width="7.57421875" style="0" customWidth="1"/>
    <col min="4" max="4" width="6.7109375" style="0" customWidth="1"/>
    <col min="5" max="5" width="7.7109375" style="0" customWidth="1"/>
    <col min="6" max="6" width="7.00390625" style="0" customWidth="1"/>
    <col min="7" max="7" width="8.00390625" style="0" customWidth="1"/>
    <col min="8" max="8" width="7.140625" style="0" customWidth="1"/>
  </cols>
  <sheetData>
    <row r="2" spans="1:8" ht="15" customHeight="1">
      <c r="A2" s="34" t="s">
        <v>14</v>
      </c>
      <c r="B2" s="34"/>
      <c r="C2" s="34"/>
      <c r="D2" s="34"/>
      <c r="E2" s="34"/>
      <c r="F2" s="34"/>
      <c r="G2" s="34"/>
      <c r="H2" s="34"/>
    </row>
    <row r="3" spans="1:8" ht="15">
      <c r="A3" s="34"/>
      <c r="B3" s="34"/>
      <c r="C3" s="34"/>
      <c r="D3" s="34"/>
      <c r="E3" s="34"/>
      <c r="F3" s="34"/>
      <c r="G3" s="34"/>
      <c r="H3" s="34"/>
    </row>
    <row r="4" spans="1:8" ht="15">
      <c r="A4" s="34"/>
      <c r="B4" s="34"/>
      <c r="C4" s="34"/>
      <c r="D4" s="34"/>
      <c r="E4" s="34"/>
      <c r="F4" s="34"/>
      <c r="G4" s="34"/>
      <c r="H4" s="34"/>
    </row>
    <row r="5" spans="1:8" ht="15">
      <c r="A5" s="34"/>
      <c r="B5" s="34"/>
      <c r="C5" s="34"/>
      <c r="D5" s="34"/>
      <c r="E5" s="34"/>
      <c r="F5" s="34"/>
      <c r="G5" s="34"/>
      <c r="H5" s="34"/>
    </row>
    <row r="6" spans="1:8" ht="15">
      <c r="A6" s="34"/>
      <c r="B6" s="34"/>
      <c r="C6" s="34"/>
      <c r="D6" s="34"/>
      <c r="E6" s="34"/>
      <c r="F6" s="34"/>
      <c r="G6" s="34"/>
      <c r="H6" s="34"/>
    </row>
    <row r="7" spans="1:8" ht="15">
      <c r="A7" s="34"/>
      <c r="B7" s="34"/>
      <c r="C7" s="34"/>
      <c r="D7" s="34"/>
      <c r="E7" s="34"/>
      <c r="F7" s="34"/>
      <c r="G7" s="34"/>
      <c r="H7" s="34"/>
    </row>
    <row r="8" spans="1:8" ht="15" customHeight="1">
      <c r="A8" s="34" t="s">
        <v>13</v>
      </c>
      <c r="B8" s="34"/>
      <c r="C8" s="34"/>
      <c r="D8" s="34"/>
      <c r="E8" s="34"/>
      <c r="F8" s="34"/>
      <c r="G8" s="34"/>
      <c r="H8" s="34"/>
    </row>
    <row r="9" spans="1:8" ht="15">
      <c r="A9" s="34"/>
      <c r="B9" s="34"/>
      <c r="C9" s="34"/>
      <c r="D9" s="34"/>
      <c r="E9" s="34"/>
      <c r="F9" s="34"/>
      <c r="G9" s="34"/>
      <c r="H9" s="34"/>
    </row>
    <row r="10" spans="1:8" ht="15">
      <c r="A10" s="34"/>
      <c r="B10" s="34"/>
      <c r="C10" s="34"/>
      <c r="D10" s="34"/>
      <c r="E10" s="34"/>
      <c r="F10" s="34"/>
      <c r="G10" s="34"/>
      <c r="H10" s="34"/>
    </row>
    <row r="11" spans="1:8" ht="15">
      <c r="A11" s="34"/>
      <c r="B11" s="34"/>
      <c r="C11" s="34"/>
      <c r="D11" s="34"/>
      <c r="E11" s="34"/>
      <c r="F11" s="34"/>
      <c r="G11" s="34"/>
      <c r="H11" s="34"/>
    </row>
  </sheetData>
  <sheetProtection/>
  <mergeCells count="2">
    <mergeCell ref="A2:H7"/>
    <mergeCell ref="A8:H1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M49"/>
  <sheetViews>
    <sheetView zoomScalePageLayoutView="0" workbookViewId="0" topLeftCell="A1">
      <selection activeCell="C10" sqref="C10"/>
    </sheetView>
  </sheetViews>
  <sheetFormatPr defaultColWidth="9.140625" defaultRowHeight="15"/>
  <cols>
    <col min="1" max="1" width="9.140625" style="9" customWidth="1"/>
    <col min="2" max="2" width="13.140625" style="8" bestFit="1" customWidth="1"/>
    <col min="3" max="3" width="14.00390625" style="8" bestFit="1" customWidth="1"/>
    <col min="4" max="4" width="9.28125" style="5" customWidth="1"/>
    <col min="5" max="5" width="16.28125" style="4" customWidth="1"/>
    <col min="6" max="6" width="12.140625" style="0" customWidth="1"/>
    <col min="7" max="7" width="31.57421875" style="15" customWidth="1"/>
    <col min="8" max="8" width="9.140625" style="8" customWidth="1"/>
  </cols>
  <sheetData>
    <row r="1" spans="1:13" s="1" customFormat="1" ht="15">
      <c r="A1" s="22" t="s">
        <v>15</v>
      </c>
      <c r="B1" s="22" t="s">
        <v>9</v>
      </c>
      <c r="C1" s="22" t="s">
        <v>10</v>
      </c>
      <c r="D1" s="23" t="s">
        <v>3</v>
      </c>
      <c r="E1" s="24" t="s">
        <v>12</v>
      </c>
      <c r="F1" s="24" t="s">
        <v>4</v>
      </c>
      <c r="G1" s="25" t="s">
        <v>5</v>
      </c>
      <c r="H1" s="8"/>
      <c r="I1" s="26"/>
      <c r="J1" s="26"/>
      <c r="K1" s="26"/>
      <c r="L1" s="26"/>
      <c r="M1" s="26"/>
    </row>
    <row r="2" spans="1:13" ht="15">
      <c r="A2" s="9">
        <v>1</v>
      </c>
      <c r="B2" s="26">
        <v>5236443.758301609</v>
      </c>
      <c r="C2" s="26">
        <v>568817.9253040638</v>
      </c>
      <c r="D2" s="6"/>
      <c r="E2" s="18"/>
      <c r="F2" s="3" t="s">
        <v>6</v>
      </c>
      <c r="G2" s="27"/>
      <c r="I2" s="26"/>
      <c r="J2" s="26"/>
      <c r="K2" s="26"/>
      <c r="L2" s="26"/>
      <c r="M2" s="26"/>
    </row>
    <row r="3" spans="1:13" ht="15">
      <c r="A3" s="9">
        <v>2</v>
      </c>
      <c r="B3" s="26">
        <v>5236451.28334372</v>
      </c>
      <c r="C3" s="26">
        <v>568816.8913633764</v>
      </c>
      <c r="D3" s="6">
        <v>13</v>
      </c>
      <c r="E3" s="19" t="s">
        <v>0</v>
      </c>
      <c r="F3" s="3" t="s">
        <v>6</v>
      </c>
      <c r="G3" s="27"/>
      <c r="I3" s="26"/>
      <c r="J3" s="26"/>
      <c r="K3" s="26"/>
      <c r="L3" s="26"/>
      <c r="M3" s="26"/>
    </row>
    <row r="4" spans="1:13" ht="15">
      <c r="A4" s="9">
        <v>3</v>
      </c>
      <c r="B4" s="26">
        <v>5236449.92475956</v>
      </c>
      <c r="C4" s="26">
        <v>568817.7580843582</v>
      </c>
      <c r="D4" s="6">
        <v>25.4</v>
      </c>
      <c r="E4" s="19" t="s">
        <v>2</v>
      </c>
      <c r="F4" s="3" t="s">
        <v>6</v>
      </c>
      <c r="G4" s="27"/>
      <c r="I4" s="26"/>
      <c r="J4" s="26"/>
      <c r="K4" s="26"/>
      <c r="L4" s="26"/>
      <c r="M4" s="26"/>
    </row>
    <row r="5" spans="1:13" ht="15">
      <c r="A5" s="9">
        <v>4</v>
      </c>
      <c r="B5" s="26">
        <v>5236447.829330545</v>
      </c>
      <c r="C5" s="26">
        <v>568829.0286583334</v>
      </c>
      <c r="D5" s="6">
        <v>15.2</v>
      </c>
      <c r="E5" s="19" t="s">
        <v>2</v>
      </c>
      <c r="F5" s="3" t="s">
        <v>6</v>
      </c>
      <c r="G5" s="27" t="s">
        <v>11</v>
      </c>
      <c r="I5" s="26"/>
      <c r="J5" s="26"/>
      <c r="K5" s="26"/>
      <c r="L5" s="26"/>
      <c r="M5" s="26"/>
    </row>
    <row r="6" spans="1:13" ht="15">
      <c r="A6" s="9">
        <v>5</v>
      </c>
      <c r="B6" s="26">
        <v>5236463.162306744</v>
      </c>
      <c r="C6" s="26">
        <v>568847.9424002817</v>
      </c>
      <c r="D6" s="6"/>
      <c r="E6" s="19"/>
      <c r="F6" s="3" t="s">
        <v>6</v>
      </c>
      <c r="G6" s="27"/>
      <c r="I6" s="26"/>
      <c r="J6" s="26"/>
      <c r="K6" s="26"/>
      <c r="L6" s="26"/>
      <c r="M6" s="26"/>
    </row>
    <row r="7" spans="1:13" ht="15">
      <c r="A7" s="9">
        <v>6</v>
      </c>
      <c r="B7" s="26">
        <v>5236472.871978929</v>
      </c>
      <c r="C7" s="26">
        <v>568855.1929011922</v>
      </c>
      <c r="D7" s="6">
        <v>5.1</v>
      </c>
      <c r="E7" s="19" t="s">
        <v>2</v>
      </c>
      <c r="F7" s="3" t="s">
        <v>6</v>
      </c>
      <c r="G7" s="27" t="s">
        <v>1</v>
      </c>
      <c r="I7" s="26"/>
      <c r="J7" s="26"/>
      <c r="K7" s="26"/>
      <c r="L7" s="26"/>
      <c r="M7" s="26"/>
    </row>
    <row r="8" spans="1:13" ht="15">
      <c r="A8" s="9">
        <v>7</v>
      </c>
      <c r="B8" s="26">
        <v>5236484.146824425</v>
      </c>
      <c r="C8" s="26">
        <v>568866.0886564665</v>
      </c>
      <c r="D8" s="6">
        <v>20.3</v>
      </c>
      <c r="E8" s="19" t="s">
        <v>2</v>
      </c>
      <c r="F8" s="3" t="s">
        <v>6</v>
      </c>
      <c r="G8" s="27"/>
      <c r="I8" s="26"/>
      <c r="J8" s="26"/>
      <c r="K8" s="26"/>
      <c r="L8" s="26"/>
      <c r="M8" s="26"/>
    </row>
    <row r="9" spans="1:13" ht="15">
      <c r="A9" s="9">
        <v>8</v>
      </c>
      <c r="B9" s="26">
        <v>5236490.0627516415</v>
      </c>
      <c r="C9" s="26">
        <v>568870.4852118427</v>
      </c>
      <c r="D9" s="6"/>
      <c r="E9" s="19"/>
      <c r="F9" s="3" t="s">
        <v>6</v>
      </c>
      <c r="G9" s="27"/>
      <c r="I9" s="26"/>
      <c r="J9" s="26"/>
      <c r="K9" s="26"/>
      <c r="L9" s="26"/>
      <c r="M9" s="26"/>
    </row>
    <row r="10" spans="1:13" ht="15">
      <c r="A10" s="9">
        <v>9</v>
      </c>
      <c r="B10" s="26">
        <v>5236506.466079263</v>
      </c>
      <c r="C10" s="26">
        <v>568883.3965330899</v>
      </c>
      <c r="D10" s="6">
        <v>25.4</v>
      </c>
      <c r="E10" s="19" t="s">
        <v>2</v>
      </c>
      <c r="F10" s="3" t="s">
        <v>6</v>
      </c>
      <c r="G10" s="27"/>
      <c r="I10" s="26"/>
      <c r="J10" s="26"/>
      <c r="K10" s="26"/>
      <c r="L10" s="26"/>
      <c r="M10" s="26"/>
    </row>
    <row r="11" spans="1:13" ht="15">
      <c r="A11" s="9">
        <v>10</v>
      </c>
      <c r="B11" s="26">
        <v>5236499.72663029</v>
      </c>
      <c r="C11" s="26">
        <v>568885.8356054359</v>
      </c>
      <c r="D11" s="6">
        <v>15.2</v>
      </c>
      <c r="E11" s="19" t="s">
        <v>8</v>
      </c>
      <c r="F11" s="3" t="s">
        <v>6</v>
      </c>
      <c r="G11" s="27"/>
      <c r="I11" s="26"/>
      <c r="J11" s="26"/>
      <c r="K11" s="26"/>
      <c r="L11" s="26"/>
      <c r="M11" s="26"/>
    </row>
    <row r="12" spans="1:13" ht="15">
      <c r="A12" s="9">
        <v>11</v>
      </c>
      <c r="B12" s="26">
        <v>5236519.197043036</v>
      </c>
      <c r="C12" s="26">
        <v>568890.5625971173</v>
      </c>
      <c r="D12" s="6">
        <v>38.1</v>
      </c>
      <c r="E12" s="19" t="s">
        <v>2</v>
      </c>
      <c r="F12" s="3" t="s">
        <v>6</v>
      </c>
      <c r="G12" s="27"/>
      <c r="I12" s="26"/>
      <c r="J12" s="26"/>
      <c r="K12" s="26"/>
      <c r="L12" s="26"/>
      <c r="M12" s="26"/>
    </row>
    <row r="13" spans="1:13" ht="15">
      <c r="A13" s="9">
        <v>12</v>
      </c>
      <c r="B13" s="26">
        <v>5236514.890308629</v>
      </c>
      <c r="C13" s="26">
        <v>568893.0193440638</v>
      </c>
      <c r="D13" s="6">
        <v>2.5</v>
      </c>
      <c r="E13" s="19" t="s">
        <v>7</v>
      </c>
      <c r="F13" s="3" t="s">
        <v>6</v>
      </c>
      <c r="G13" s="27"/>
      <c r="I13" s="26"/>
      <c r="J13" s="26"/>
      <c r="K13" s="26"/>
      <c r="L13" s="26"/>
      <c r="M13" s="26"/>
    </row>
    <row r="14" spans="1:13" ht="15">
      <c r="A14" s="9">
        <v>13</v>
      </c>
      <c r="B14" s="26">
        <v>5236488.584199662</v>
      </c>
      <c r="C14" s="26">
        <v>568877.6790452158</v>
      </c>
      <c r="D14" s="6"/>
      <c r="E14" s="19"/>
      <c r="F14" s="3" t="s">
        <v>6</v>
      </c>
      <c r="G14" s="27"/>
      <c r="I14" s="26"/>
      <c r="J14" s="26"/>
      <c r="K14" s="26"/>
      <c r="L14" s="26"/>
      <c r="M14" s="26"/>
    </row>
    <row r="15" spans="1:13" ht="15">
      <c r="A15" s="9">
        <v>14</v>
      </c>
      <c r="B15" s="26">
        <v>5236463.013883216</v>
      </c>
      <c r="C15" s="26">
        <v>568831.0983565754</v>
      </c>
      <c r="D15" s="6"/>
      <c r="E15" s="19"/>
      <c r="F15" s="3" t="s">
        <v>6</v>
      </c>
      <c r="G15" s="27"/>
      <c r="I15" s="26"/>
      <c r="J15" s="26"/>
      <c r="K15" s="26"/>
      <c r="L15" s="26"/>
      <c r="M15" s="26"/>
    </row>
    <row r="16" spans="1:8" ht="18.75" customHeight="1">
      <c r="A16" s="9">
        <v>99</v>
      </c>
      <c r="B16" s="26">
        <v>5236584.662090217</v>
      </c>
      <c r="C16" s="28">
        <v>568893.6964355087</v>
      </c>
      <c r="D16" s="11">
        <v>3.0480000000000005</v>
      </c>
      <c r="E16" s="19" t="s">
        <v>2</v>
      </c>
      <c r="F16" s="2" t="s">
        <v>16</v>
      </c>
      <c r="G16" s="27" t="s">
        <v>17</v>
      </c>
      <c r="H16"/>
    </row>
    <row r="17" spans="1:8" ht="15">
      <c r="A17" s="9">
        <v>99</v>
      </c>
      <c r="B17" s="26">
        <v>5236584.662090217</v>
      </c>
      <c r="C17" s="26">
        <v>568893.6964355087</v>
      </c>
      <c r="D17" s="11">
        <v>9.143999999999998</v>
      </c>
      <c r="E17" s="19" t="s">
        <v>2</v>
      </c>
      <c r="F17" s="2" t="s">
        <v>16</v>
      </c>
      <c r="G17" s="27"/>
      <c r="H17"/>
    </row>
    <row r="18" spans="1:8" ht="15">
      <c r="A18" s="9">
        <v>100</v>
      </c>
      <c r="B18" s="26">
        <v>5236659.830502257</v>
      </c>
      <c r="C18" s="26">
        <v>568881.6859042174</v>
      </c>
      <c r="D18" s="11">
        <v>15.24</v>
      </c>
      <c r="E18" s="19" t="s">
        <v>2</v>
      </c>
      <c r="F18" s="2" t="s">
        <v>16</v>
      </c>
      <c r="G18" s="27" t="s">
        <v>18</v>
      </c>
      <c r="H18"/>
    </row>
    <row r="19" spans="1:8" ht="15">
      <c r="A19" s="9">
        <v>100</v>
      </c>
      <c r="B19" s="26">
        <v>5236659.830502257</v>
      </c>
      <c r="C19" s="26">
        <v>568881.6859042174</v>
      </c>
      <c r="D19" s="11">
        <v>0.3048</v>
      </c>
      <c r="E19" s="19" t="s">
        <v>2</v>
      </c>
      <c r="F19" s="2" t="s">
        <v>16</v>
      </c>
      <c r="G19" s="27" t="s">
        <v>19</v>
      </c>
      <c r="H19"/>
    </row>
    <row r="20" spans="1:8" ht="15">
      <c r="A20" s="9">
        <v>100</v>
      </c>
      <c r="B20" s="26">
        <v>5236659.830502257</v>
      </c>
      <c r="C20" s="26">
        <v>568881.6859042174</v>
      </c>
      <c r="D20" s="11">
        <v>12.192000000000002</v>
      </c>
      <c r="E20" s="19" t="s">
        <v>20</v>
      </c>
      <c r="F20" s="2" t="s">
        <v>16</v>
      </c>
      <c r="G20" s="27"/>
      <c r="H20"/>
    </row>
    <row r="21" spans="1:8" ht="15">
      <c r="A21" s="9">
        <v>100</v>
      </c>
      <c r="B21" s="26">
        <v>5236659.830502257</v>
      </c>
      <c r="C21" s="26">
        <v>568881.6859042174</v>
      </c>
      <c r="D21" s="11">
        <v>9.143999999999998</v>
      </c>
      <c r="E21" s="19" t="s">
        <v>2</v>
      </c>
      <c r="F21" s="2" t="s">
        <v>16</v>
      </c>
      <c r="G21" s="27"/>
      <c r="H21"/>
    </row>
    <row r="22" spans="1:8" ht="15">
      <c r="A22" s="9">
        <v>100</v>
      </c>
      <c r="B22" s="26">
        <v>5236659.830502257</v>
      </c>
      <c r="C22" s="26">
        <v>568881.6859042174</v>
      </c>
      <c r="D22" s="11">
        <v>9.143999999999998</v>
      </c>
      <c r="E22" s="19" t="s">
        <v>2</v>
      </c>
      <c r="F22" s="2" t="s">
        <v>16</v>
      </c>
      <c r="G22" s="27"/>
      <c r="H22"/>
    </row>
    <row r="23" spans="1:8" ht="15">
      <c r="A23" s="9">
        <v>100</v>
      </c>
      <c r="B23" s="26">
        <v>5236659.830502257</v>
      </c>
      <c r="C23" s="26">
        <v>568881.6859042174</v>
      </c>
      <c r="D23" s="11">
        <v>15.24</v>
      </c>
      <c r="E23" s="19" t="s">
        <v>2</v>
      </c>
      <c r="F23" s="2" t="s">
        <v>16</v>
      </c>
      <c r="G23" s="27"/>
      <c r="H23"/>
    </row>
    <row r="24" spans="1:8" ht="15">
      <c r="A24" s="9">
        <v>101</v>
      </c>
      <c r="B24" s="26">
        <v>5236620.01177279</v>
      </c>
      <c r="C24" s="26">
        <v>568881.9409038357</v>
      </c>
      <c r="D24" s="11">
        <v>3.0480000000000005</v>
      </c>
      <c r="E24" s="19" t="s">
        <v>2</v>
      </c>
      <c r="F24" s="2" t="s">
        <v>16</v>
      </c>
      <c r="G24" s="27" t="s">
        <v>21</v>
      </c>
      <c r="H24"/>
    </row>
    <row r="25" spans="1:8" ht="15">
      <c r="A25" s="9">
        <v>102</v>
      </c>
      <c r="B25" s="26">
        <v>5236644.686837406</v>
      </c>
      <c r="C25" s="26">
        <v>568883.1230544852</v>
      </c>
      <c r="D25" s="11">
        <v>21.335999999999995</v>
      </c>
      <c r="E25" s="19" t="s">
        <v>2</v>
      </c>
      <c r="F25" s="2" t="s">
        <v>16</v>
      </c>
      <c r="G25" s="27" t="s">
        <v>22</v>
      </c>
      <c r="H25"/>
    </row>
    <row r="26" spans="1:8" ht="15">
      <c r="A26" s="9">
        <v>102</v>
      </c>
      <c r="B26" s="26">
        <v>5236644.686837406</v>
      </c>
      <c r="C26" s="26">
        <v>568883.1230544852</v>
      </c>
      <c r="D26" s="11">
        <v>12.192000000000002</v>
      </c>
      <c r="E26" s="19" t="s">
        <v>2</v>
      </c>
      <c r="F26" s="2" t="s">
        <v>16</v>
      </c>
      <c r="G26" s="27"/>
      <c r="H26"/>
    </row>
    <row r="27" spans="1:8" ht="15">
      <c r="A27" s="9">
        <v>102</v>
      </c>
      <c r="B27" s="26">
        <v>5236644.686837406</v>
      </c>
      <c r="C27" s="26">
        <v>568883.1230544852</v>
      </c>
      <c r="D27" s="11">
        <v>6.096000000000001</v>
      </c>
      <c r="E27" s="19" t="s">
        <v>2</v>
      </c>
      <c r="F27" s="2" t="s">
        <v>16</v>
      </c>
      <c r="G27" s="27"/>
      <c r="H27"/>
    </row>
    <row r="28" spans="1:8" ht="15">
      <c r="A28" s="9">
        <v>102</v>
      </c>
      <c r="B28" s="26">
        <v>5236644.686837406</v>
      </c>
      <c r="C28" s="26">
        <v>568883.1230544852</v>
      </c>
      <c r="D28" s="11">
        <v>21.335999999999995</v>
      </c>
      <c r="E28" s="19" t="s">
        <v>2</v>
      </c>
      <c r="F28" s="2" t="s">
        <v>16</v>
      </c>
      <c r="G28" s="27"/>
      <c r="H28"/>
    </row>
    <row r="29" spans="1:8" ht="15">
      <c r="A29" s="9">
        <v>103</v>
      </c>
      <c r="B29" s="26">
        <v>5236663.514302671</v>
      </c>
      <c r="C29" s="26">
        <v>568883.1132084929</v>
      </c>
      <c r="D29" s="11">
        <v>21.335999999999995</v>
      </c>
      <c r="E29" s="19" t="s">
        <v>2</v>
      </c>
      <c r="F29" s="2" t="s">
        <v>16</v>
      </c>
      <c r="G29" s="29" t="s">
        <v>23</v>
      </c>
      <c r="H29"/>
    </row>
    <row r="30" spans="1:8" ht="15">
      <c r="A30" s="9">
        <v>104</v>
      </c>
      <c r="B30" s="26">
        <v>5236683.326541785</v>
      </c>
      <c r="C30" s="26">
        <v>568878.8909359059</v>
      </c>
      <c r="D30" s="11">
        <v>18.287999999999997</v>
      </c>
      <c r="E30" s="19" t="s">
        <v>2</v>
      </c>
      <c r="F30" s="2" t="s">
        <v>16</v>
      </c>
      <c r="G30" s="26"/>
      <c r="H30"/>
    </row>
    <row r="31" spans="1:8" ht="15">
      <c r="A31" s="9">
        <v>104</v>
      </c>
      <c r="B31" s="26">
        <v>5236683.326541785</v>
      </c>
      <c r="C31" s="26">
        <v>568878.8909359059</v>
      </c>
      <c r="D31" s="11">
        <v>18.287999999999997</v>
      </c>
      <c r="E31" s="19" t="s">
        <v>2</v>
      </c>
      <c r="F31" s="2" t="s">
        <v>16</v>
      </c>
      <c r="G31" s="26"/>
      <c r="H31"/>
    </row>
    <row r="32" spans="1:8" ht="15">
      <c r="A32" s="9">
        <v>104</v>
      </c>
      <c r="B32" s="26">
        <v>5236683.326541785</v>
      </c>
      <c r="C32" s="26">
        <v>568878.8909359059</v>
      </c>
      <c r="D32" s="11">
        <v>21.335999999999995</v>
      </c>
      <c r="E32" s="19" t="s">
        <v>2</v>
      </c>
      <c r="F32" s="2" t="s">
        <v>16</v>
      </c>
      <c r="G32" s="27"/>
      <c r="H32"/>
    </row>
    <row r="33" spans="1:8" ht="15">
      <c r="A33" s="9">
        <v>105</v>
      </c>
      <c r="B33" s="26">
        <v>5236710.841488639</v>
      </c>
      <c r="C33" s="26">
        <v>568875.6289620227</v>
      </c>
      <c r="D33" s="11">
        <v>33.528000000000006</v>
      </c>
      <c r="E33" s="19" t="s">
        <v>2</v>
      </c>
      <c r="F33" s="2" t="s">
        <v>16</v>
      </c>
      <c r="G33" s="29" t="s">
        <v>24</v>
      </c>
      <c r="H33"/>
    </row>
    <row r="34" spans="1:8" ht="15">
      <c r="A34" s="9">
        <v>105</v>
      </c>
      <c r="B34" s="26">
        <v>5236710.841488639</v>
      </c>
      <c r="C34" s="26">
        <v>568875.6289620227</v>
      </c>
      <c r="D34" s="11">
        <v>15.24</v>
      </c>
      <c r="E34" s="19" t="s">
        <v>2</v>
      </c>
      <c r="F34" s="2" t="s">
        <v>16</v>
      </c>
      <c r="G34" s="26"/>
      <c r="H34"/>
    </row>
    <row r="35" spans="1:8" ht="15">
      <c r="A35" s="9">
        <v>105</v>
      </c>
      <c r="B35" s="26">
        <v>5236710.841488639</v>
      </c>
      <c r="C35" s="26">
        <v>568875.6289620227</v>
      </c>
      <c r="D35" s="11">
        <v>18.287999999999997</v>
      </c>
      <c r="E35" s="19" t="s">
        <v>2</v>
      </c>
      <c r="F35" s="2" t="s">
        <v>16</v>
      </c>
      <c r="G35" s="27"/>
      <c r="H35"/>
    </row>
    <row r="36" spans="1:8" ht="15">
      <c r="A36" s="9">
        <v>106</v>
      </c>
      <c r="B36" s="26">
        <v>5236746.885454415</v>
      </c>
      <c r="C36" s="26">
        <v>568880.4591250779</v>
      </c>
      <c r="D36" s="11">
        <v>3.0480000000000005</v>
      </c>
      <c r="E36" s="24" t="s">
        <v>8</v>
      </c>
      <c r="F36" s="2" t="s">
        <v>16</v>
      </c>
      <c r="G36" s="29" t="s">
        <v>25</v>
      </c>
      <c r="H36"/>
    </row>
    <row r="37" spans="1:8" ht="15">
      <c r="A37" s="9">
        <v>107</v>
      </c>
      <c r="B37" s="26">
        <v>5236801.118397608</v>
      </c>
      <c r="C37" s="26">
        <v>568864.7027002675</v>
      </c>
      <c r="D37" s="11">
        <v>9.143999999999998</v>
      </c>
      <c r="E37" s="20" t="s">
        <v>26</v>
      </c>
      <c r="F37" s="2" t="s">
        <v>16</v>
      </c>
      <c r="G37" s="29" t="s">
        <v>27</v>
      </c>
      <c r="H37"/>
    </row>
    <row r="38" spans="1:8" ht="15">
      <c r="A38" s="9">
        <v>107</v>
      </c>
      <c r="B38" s="26">
        <v>5236801.118397608</v>
      </c>
      <c r="C38" s="26">
        <v>568864.7027002675</v>
      </c>
      <c r="D38" s="11">
        <v>27.432000000000002</v>
      </c>
      <c r="E38" s="20" t="s">
        <v>2</v>
      </c>
      <c r="F38" s="2" t="s">
        <v>16</v>
      </c>
      <c r="G38" s="26"/>
      <c r="H38"/>
    </row>
    <row r="39" spans="1:8" ht="15">
      <c r="A39" s="9">
        <v>107</v>
      </c>
      <c r="B39" s="26">
        <v>5236801.118397608</v>
      </c>
      <c r="C39" s="26">
        <v>568864.7027002675</v>
      </c>
      <c r="D39" s="11">
        <v>15.24</v>
      </c>
      <c r="E39" s="20" t="s">
        <v>2</v>
      </c>
      <c r="F39" s="2" t="s">
        <v>16</v>
      </c>
      <c r="G39" s="26"/>
      <c r="H39"/>
    </row>
    <row r="40" spans="1:8" ht="15">
      <c r="A40" s="9">
        <v>108</v>
      </c>
      <c r="B40" s="26">
        <v>5236845.261804489</v>
      </c>
      <c r="C40" s="26">
        <v>568864.1872448972</v>
      </c>
      <c r="D40" s="11">
        <v>42.67199999999999</v>
      </c>
      <c r="E40" s="20" t="s">
        <v>2</v>
      </c>
      <c r="F40" s="2" t="s">
        <v>16</v>
      </c>
      <c r="G40" s="29" t="s">
        <v>28</v>
      </c>
      <c r="H40"/>
    </row>
    <row r="41" spans="1:8" ht="15">
      <c r="A41" s="9">
        <v>109</v>
      </c>
      <c r="B41" s="26">
        <v>5236887.55010832</v>
      </c>
      <c r="C41" s="26">
        <v>568863.903487051</v>
      </c>
      <c r="D41" s="30"/>
      <c r="E41" s="26"/>
      <c r="F41" s="2" t="s">
        <v>16</v>
      </c>
      <c r="G41" s="29" t="s">
        <v>29</v>
      </c>
      <c r="H41"/>
    </row>
    <row r="42" spans="1:8" ht="15">
      <c r="A42" s="9">
        <v>110</v>
      </c>
      <c r="B42" s="26">
        <v>5236896.284559321</v>
      </c>
      <c r="C42" s="26">
        <v>568857.2902991766</v>
      </c>
      <c r="D42" s="30">
        <v>12.192000000000002</v>
      </c>
      <c r="E42" s="24" t="s">
        <v>30</v>
      </c>
      <c r="F42" s="2" t="s">
        <v>16</v>
      </c>
      <c r="G42" s="29" t="s">
        <v>31</v>
      </c>
      <c r="H42"/>
    </row>
    <row r="43" spans="1:8" ht="15">
      <c r="A43" s="9">
        <v>110</v>
      </c>
      <c r="B43" s="26">
        <v>5236896.284559321</v>
      </c>
      <c r="C43" s="26">
        <v>568857.2902991766</v>
      </c>
      <c r="D43" s="30">
        <v>24.384000000000004</v>
      </c>
      <c r="E43" s="19" t="s">
        <v>2</v>
      </c>
      <c r="F43" s="2" t="s">
        <v>16</v>
      </c>
      <c r="G43" s="26"/>
      <c r="H43"/>
    </row>
    <row r="44" spans="1:8" ht="15">
      <c r="A44" s="9">
        <v>110</v>
      </c>
      <c r="B44" s="26">
        <v>5236896.284559321</v>
      </c>
      <c r="C44" s="26">
        <v>568857.2902991766</v>
      </c>
      <c r="D44" s="30">
        <v>39.624</v>
      </c>
      <c r="E44" s="19" t="s">
        <v>2</v>
      </c>
      <c r="F44" s="2" t="s">
        <v>16</v>
      </c>
      <c r="G44" s="26"/>
      <c r="H44"/>
    </row>
    <row r="45" spans="1:8" ht="15">
      <c r="A45" s="9">
        <v>111</v>
      </c>
      <c r="B45" s="26">
        <v>5236932.64895607</v>
      </c>
      <c r="C45" s="26">
        <v>568861.2764941416</v>
      </c>
      <c r="D45" s="30">
        <v>48.76800000000001</v>
      </c>
      <c r="E45" s="19" t="s">
        <v>2</v>
      </c>
      <c r="F45" s="2" t="s">
        <v>16</v>
      </c>
      <c r="G45" s="29" t="s">
        <v>32</v>
      </c>
      <c r="H45"/>
    </row>
    <row r="46" spans="1:8" ht="15">
      <c r="A46" s="9">
        <v>111</v>
      </c>
      <c r="B46" s="26">
        <v>5236932.64895607</v>
      </c>
      <c r="C46" s="26">
        <v>568861.2764941416</v>
      </c>
      <c r="D46" s="30">
        <v>54.864000000000004</v>
      </c>
      <c r="E46" s="19" t="s">
        <v>2</v>
      </c>
      <c r="F46" s="2" t="s">
        <v>16</v>
      </c>
      <c r="G46" s="26"/>
      <c r="H46"/>
    </row>
    <row r="47" spans="1:8" ht="15">
      <c r="A47" s="9">
        <v>111</v>
      </c>
      <c r="B47" s="26">
        <v>5236932.64895607</v>
      </c>
      <c r="C47" s="26">
        <v>568861.2764941416</v>
      </c>
      <c r="D47" s="30">
        <v>39.624</v>
      </c>
      <c r="E47" s="19" t="s">
        <v>2</v>
      </c>
      <c r="F47" s="2" t="s">
        <v>16</v>
      </c>
      <c r="G47" s="26"/>
      <c r="H47"/>
    </row>
    <row r="48" spans="1:8" ht="15">
      <c r="A48"/>
      <c r="B48"/>
      <c r="C48"/>
      <c r="D48"/>
      <c r="E48"/>
      <c r="G48"/>
      <c r="H48"/>
    </row>
    <row r="49" spans="1:8" ht="15">
      <c r="A49"/>
      <c r="B49"/>
      <c r="C49"/>
      <c r="D49"/>
      <c r="E49"/>
      <c r="G49"/>
      <c r="H49"/>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O33"/>
  <sheetViews>
    <sheetView zoomScalePageLayoutView="0" workbookViewId="0" topLeftCell="A1">
      <selection activeCell="A1" sqref="A1:M5"/>
    </sheetView>
  </sheetViews>
  <sheetFormatPr defaultColWidth="9.140625" defaultRowHeight="15"/>
  <cols>
    <col min="2" max="2" width="13.140625" style="0" bestFit="1" customWidth="1"/>
    <col min="3" max="3" width="3.28125" style="0" hidden="1" customWidth="1"/>
    <col min="4" max="4" width="3.140625" style="0" hidden="1" customWidth="1"/>
    <col min="5" max="5" width="6.00390625" style="0" hidden="1" customWidth="1"/>
    <col min="6" max="6" width="14.00390625" style="0" bestFit="1" customWidth="1"/>
    <col min="7" max="7" width="4.7109375" style="0" hidden="1" customWidth="1"/>
    <col min="8" max="8" width="2.00390625" style="0" hidden="1" customWidth="1"/>
    <col min="9" max="9" width="6.00390625" style="0" hidden="1" customWidth="1"/>
    <col min="13" max="13" width="153.7109375" style="0" bestFit="1" customWidth="1"/>
    <col min="14" max="14" width="10.421875" style="0" bestFit="1" customWidth="1"/>
  </cols>
  <sheetData>
    <row r="1" spans="1:13" ht="30">
      <c r="A1" s="16" t="s">
        <v>15</v>
      </c>
      <c r="B1" s="16" t="s">
        <v>9</v>
      </c>
      <c r="C1" s="16"/>
      <c r="D1" s="16"/>
      <c r="E1" s="16"/>
      <c r="F1" s="16" t="s">
        <v>10</v>
      </c>
      <c r="G1" s="16"/>
      <c r="H1" s="16"/>
      <c r="I1" s="16"/>
      <c r="J1" s="17" t="s">
        <v>3</v>
      </c>
      <c r="K1" s="12" t="s">
        <v>12</v>
      </c>
      <c r="L1" s="12" t="s">
        <v>4</v>
      </c>
      <c r="M1" s="13" t="s">
        <v>5</v>
      </c>
    </row>
    <row r="2" spans="1:15" ht="15.75" customHeight="1">
      <c r="A2" s="9">
        <v>99</v>
      </c>
      <c r="B2">
        <v>5236584.662090217</v>
      </c>
      <c r="C2" s="10">
        <v>47</v>
      </c>
      <c r="D2" s="10">
        <v>16</v>
      </c>
      <c r="E2" s="10">
        <v>39.23</v>
      </c>
      <c r="F2" s="21">
        <v>417632.38836490025</v>
      </c>
      <c r="G2" s="10">
        <v>-122</v>
      </c>
      <c r="H2" s="10">
        <v>5</v>
      </c>
      <c r="I2" s="10">
        <v>20.68</v>
      </c>
      <c r="J2" s="11">
        <v>3.0480000000000005</v>
      </c>
      <c r="K2" s="19" t="s">
        <v>2</v>
      </c>
      <c r="L2" s="2" t="s">
        <v>16</v>
      </c>
      <c r="M2" s="14" t="s">
        <v>17</v>
      </c>
      <c r="O2" s="21"/>
    </row>
    <row r="3" spans="1:13" ht="15">
      <c r="A3" s="9">
        <v>99</v>
      </c>
      <c r="B3">
        <v>5236584.662090217</v>
      </c>
      <c r="C3" s="10">
        <v>47</v>
      </c>
      <c r="D3" s="10">
        <v>16</v>
      </c>
      <c r="E3" s="10">
        <v>39.23</v>
      </c>
      <c r="F3">
        <v>417632.38836490025</v>
      </c>
      <c r="G3" s="10">
        <v>-122</v>
      </c>
      <c r="H3" s="10">
        <f>5</f>
        <v>5</v>
      </c>
      <c r="I3" s="10">
        <v>20.68</v>
      </c>
      <c r="J3" s="11">
        <v>9.143999999999998</v>
      </c>
      <c r="K3" s="19" t="s">
        <v>2</v>
      </c>
      <c r="L3" s="2" t="s">
        <v>16</v>
      </c>
      <c r="M3" s="14"/>
    </row>
    <row r="4" spans="1:13" ht="21" customHeight="1">
      <c r="A4" s="9">
        <v>100</v>
      </c>
      <c r="B4">
        <v>5236659.830502257</v>
      </c>
      <c r="C4" s="10">
        <v>47</v>
      </c>
      <c r="D4" s="10">
        <v>16</v>
      </c>
      <c r="E4" s="10">
        <v>41.66</v>
      </c>
      <c r="F4">
        <v>417622.3017332722</v>
      </c>
      <c r="G4" s="10">
        <f>-122</f>
        <v>-122</v>
      </c>
      <c r="H4" s="10">
        <f>5</f>
        <v>5</v>
      </c>
      <c r="I4" s="10">
        <v>21.21</v>
      </c>
      <c r="J4" s="11">
        <v>15.24</v>
      </c>
      <c r="K4" s="19" t="s">
        <v>2</v>
      </c>
      <c r="L4" s="2" t="s">
        <v>16</v>
      </c>
      <c r="M4" s="14" t="s">
        <v>18</v>
      </c>
    </row>
    <row r="5" spans="1:13" ht="15">
      <c r="A5" s="9">
        <v>100</v>
      </c>
      <c r="B5">
        <v>5236659.830502257</v>
      </c>
      <c r="C5" s="10">
        <v>47</v>
      </c>
      <c r="D5" s="10">
        <v>16</v>
      </c>
      <c r="E5" s="10">
        <v>41.66</v>
      </c>
      <c r="F5">
        <v>417622.3017332722</v>
      </c>
      <c r="G5" s="10">
        <f aca="true" t="shared" si="0" ref="G5:G33">-122</f>
        <v>-122</v>
      </c>
      <c r="H5" s="10">
        <f>5</f>
        <v>5</v>
      </c>
      <c r="I5" s="10">
        <v>21.21</v>
      </c>
      <c r="J5" s="11">
        <v>0.3048</v>
      </c>
      <c r="K5" s="19" t="s">
        <v>2</v>
      </c>
      <c r="L5" s="2" t="s">
        <v>16</v>
      </c>
      <c r="M5" s="14" t="s">
        <v>19</v>
      </c>
    </row>
    <row r="6" spans="1:13" ht="15">
      <c r="A6" s="9">
        <v>100</v>
      </c>
      <c r="B6">
        <v>5236659.830502257</v>
      </c>
      <c r="C6" s="10">
        <v>47</v>
      </c>
      <c r="D6" s="10">
        <v>16</v>
      </c>
      <c r="E6" s="10">
        <v>41.66</v>
      </c>
      <c r="F6">
        <v>417622.3017332722</v>
      </c>
      <c r="G6" s="10">
        <f t="shared" si="0"/>
        <v>-122</v>
      </c>
      <c r="H6" s="10">
        <f>5</f>
        <v>5</v>
      </c>
      <c r="I6" s="10">
        <v>21.21</v>
      </c>
      <c r="J6" s="11">
        <v>12.192000000000002</v>
      </c>
      <c r="K6" s="19" t="s">
        <v>20</v>
      </c>
      <c r="L6" s="2" t="s">
        <v>16</v>
      </c>
      <c r="M6" s="14"/>
    </row>
    <row r="7" spans="1:13" ht="15">
      <c r="A7" s="9">
        <v>100</v>
      </c>
      <c r="B7">
        <v>5236659.830502257</v>
      </c>
      <c r="C7" s="10">
        <v>47</v>
      </c>
      <c r="D7" s="10">
        <v>16</v>
      </c>
      <c r="E7" s="10">
        <v>41.66</v>
      </c>
      <c r="F7">
        <v>417622.3017332722</v>
      </c>
      <c r="G7" s="10">
        <f t="shared" si="0"/>
        <v>-122</v>
      </c>
      <c r="H7" s="10">
        <f>5</f>
        <v>5</v>
      </c>
      <c r="I7" s="10">
        <v>21.21</v>
      </c>
      <c r="J7" s="11">
        <v>9.143999999999998</v>
      </c>
      <c r="K7" s="19" t="s">
        <v>2</v>
      </c>
      <c r="L7" s="2" t="s">
        <v>16</v>
      </c>
      <c r="M7" s="14"/>
    </row>
    <row r="8" spans="1:13" ht="15">
      <c r="A8" s="9">
        <v>100</v>
      </c>
      <c r="B8">
        <v>5236659.830502257</v>
      </c>
      <c r="C8" s="10">
        <v>47</v>
      </c>
      <c r="D8" s="10">
        <v>16</v>
      </c>
      <c r="E8" s="10">
        <v>41.66</v>
      </c>
      <c r="F8">
        <v>417622.3017332722</v>
      </c>
      <c r="G8" s="10">
        <f t="shared" si="0"/>
        <v>-122</v>
      </c>
      <c r="H8" s="10">
        <f>5</f>
        <v>5</v>
      </c>
      <c r="I8" s="10">
        <v>21.21</v>
      </c>
      <c r="J8" s="11">
        <v>9.143999999999998</v>
      </c>
      <c r="K8" s="19" t="s">
        <v>2</v>
      </c>
      <c r="L8" s="2" t="s">
        <v>16</v>
      </c>
      <c r="M8" s="14"/>
    </row>
    <row r="9" spans="1:13" ht="15">
      <c r="A9" s="9">
        <v>100</v>
      </c>
      <c r="B9">
        <v>5236659.830502257</v>
      </c>
      <c r="C9" s="10">
        <v>47</v>
      </c>
      <c r="D9" s="10">
        <v>16</v>
      </c>
      <c r="E9" s="10">
        <v>41.66</v>
      </c>
      <c r="F9">
        <v>417622.3017332722</v>
      </c>
      <c r="G9" s="10">
        <f t="shared" si="0"/>
        <v>-122</v>
      </c>
      <c r="H9" s="10">
        <f>5</f>
        <v>5</v>
      </c>
      <c r="I9" s="10">
        <v>21.21</v>
      </c>
      <c r="J9" s="11">
        <v>15.24</v>
      </c>
      <c r="K9" s="19" t="s">
        <v>2</v>
      </c>
      <c r="L9" s="2" t="s">
        <v>16</v>
      </c>
      <c r="M9" s="14"/>
    </row>
    <row r="10" spans="1:13" ht="18.75" customHeight="1">
      <c r="A10" s="9">
        <v>101</v>
      </c>
      <c r="B10">
        <v>5236620.01177279</v>
      </c>
      <c r="C10" s="10">
        <v>47</v>
      </c>
      <c r="D10" s="8">
        <f>16</f>
        <v>16</v>
      </c>
      <c r="E10" s="10">
        <v>40.37</v>
      </c>
      <c r="F10">
        <v>417621.5354267889</v>
      </c>
      <c r="G10" s="10">
        <f t="shared" si="0"/>
        <v>-122</v>
      </c>
      <c r="H10" s="10">
        <f>5</f>
        <v>5</v>
      </c>
      <c r="I10" s="10">
        <v>21.22</v>
      </c>
      <c r="J10" s="11">
        <v>3.0480000000000005</v>
      </c>
      <c r="K10" s="19" t="s">
        <v>2</v>
      </c>
      <c r="L10" s="2" t="s">
        <v>16</v>
      </c>
      <c r="M10" s="14" t="s">
        <v>21</v>
      </c>
    </row>
    <row r="11" spans="1:13" ht="20.25" customHeight="1">
      <c r="A11" s="9">
        <v>102</v>
      </c>
      <c r="B11">
        <v>5236644.686837406</v>
      </c>
      <c r="C11" s="10">
        <v>47</v>
      </c>
      <c r="D11" s="8">
        <f>16</f>
        <v>16</v>
      </c>
      <c r="E11" s="10">
        <v>41.17</v>
      </c>
      <c r="F11">
        <v>417623.35093916656</v>
      </c>
      <c r="G11" s="10">
        <f t="shared" si="0"/>
        <v>-122</v>
      </c>
      <c r="H11" s="10">
        <f>5</f>
        <v>5</v>
      </c>
      <c r="I11" s="10">
        <v>21.15</v>
      </c>
      <c r="J11" s="11">
        <v>21.335999999999995</v>
      </c>
      <c r="K11" s="19" t="s">
        <v>2</v>
      </c>
      <c r="L11" s="2" t="s">
        <v>16</v>
      </c>
      <c r="M11" s="14" t="s">
        <v>22</v>
      </c>
    </row>
    <row r="12" spans="1:13" ht="15">
      <c r="A12" s="9">
        <v>102</v>
      </c>
      <c r="B12">
        <v>5236644.686837406</v>
      </c>
      <c r="C12" s="10">
        <v>47</v>
      </c>
      <c r="D12" s="8">
        <f>16</f>
        <v>16</v>
      </c>
      <c r="E12" s="10">
        <v>41.17</v>
      </c>
      <c r="F12">
        <v>417623.35093916656</v>
      </c>
      <c r="G12" s="10">
        <f t="shared" si="0"/>
        <v>-122</v>
      </c>
      <c r="H12" s="10">
        <f>5</f>
        <v>5</v>
      </c>
      <c r="I12" s="10">
        <v>21.15</v>
      </c>
      <c r="J12" s="11">
        <v>12.192000000000002</v>
      </c>
      <c r="K12" s="19" t="s">
        <v>2</v>
      </c>
      <c r="L12" s="2" t="s">
        <v>16</v>
      </c>
      <c r="M12" s="14"/>
    </row>
    <row r="13" spans="1:13" ht="15">
      <c r="A13" s="9">
        <v>102</v>
      </c>
      <c r="B13">
        <v>5236644.686837406</v>
      </c>
      <c r="C13" s="10">
        <v>47</v>
      </c>
      <c r="D13" s="8">
        <f>16</f>
        <v>16</v>
      </c>
      <c r="E13" s="10">
        <v>41.17</v>
      </c>
      <c r="F13">
        <v>417623.35093916656</v>
      </c>
      <c r="G13" s="10">
        <f t="shared" si="0"/>
        <v>-122</v>
      </c>
      <c r="H13" s="10">
        <f>5</f>
        <v>5</v>
      </c>
      <c r="I13" s="10">
        <v>21.15</v>
      </c>
      <c r="J13" s="11">
        <v>6.096000000000001</v>
      </c>
      <c r="K13" s="19" t="s">
        <v>2</v>
      </c>
      <c r="L13" s="2" t="s">
        <v>16</v>
      </c>
      <c r="M13" s="14"/>
    </row>
    <row r="14" spans="1:13" ht="15">
      <c r="A14" s="9">
        <v>102</v>
      </c>
      <c r="B14">
        <v>5236644.686837406</v>
      </c>
      <c r="C14" s="10">
        <v>47</v>
      </c>
      <c r="D14" s="8">
        <f>16</f>
        <v>16</v>
      </c>
      <c r="E14" s="10">
        <v>41.17</v>
      </c>
      <c r="F14">
        <v>417623.35093916656</v>
      </c>
      <c r="G14" s="10">
        <f t="shared" si="0"/>
        <v>-122</v>
      </c>
      <c r="H14" s="10">
        <f>5</f>
        <v>5</v>
      </c>
      <c r="I14" s="10">
        <v>21.15</v>
      </c>
      <c r="J14" s="11">
        <v>21.335999999999995</v>
      </c>
      <c r="K14" s="19" t="s">
        <v>2</v>
      </c>
      <c r="L14" s="2" t="s">
        <v>16</v>
      </c>
      <c r="M14" s="14"/>
    </row>
    <row r="15" spans="1:13" ht="18.75" customHeight="1">
      <c r="A15" s="9">
        <v>103</v>
      </c>
      <c r="B15">
        <v>5236663.514302671</v>
      </c>
      <c r="C15" s="10">
        <v>47</v>
      </c>
      <c r="D15" s="8">
        <f>16</f>
        <v>16</v>
      </c>
      <c r="E15" s="8">
        <v>41.78</v>
      </c>
      <c r="F15">
        <v>417623.8240369038</v>
      </c>
      <c r="G15" s="10">
        <f t="shared" si="0"/>
        <v>-122</v>
      </c>
      <c r="H15" s="10">
        <f>5</f>
        <v>5</v>
      </c>
      <c r="I15" s="8">
        <v>21.14</v>
      </c>
      <c r="J15" s="11">
        <v>21.335999999999995</v>
      </c>
      <c r="K15" s="19" t="s">
        <v>2</v>
      </c>
      <c r="L15" s="2" t="s">
        <v>16</v>
      </c>
      <c r="M15" s="15" t="s">
        <v>23</v>
      </c>
    </row>
    <row r="16" spans="1:12" ht="15">
      <c r="A16" s="9">
        <v>104</v>
      </c>
      <c r="B16">
        <v>5236683.326541785</v>
      </c>
      <c r="C16" s="10">
        <v>47</v>
      </c>
      <c r="D16" s="8">
        <f>16</f>
        <v>16</v>
      </c>
      <c r="E16" s="8">
        <v>42.42</v>
      </c>
      <c r="F16">
        <v>417620.1084787118</v>
      </c>
      <c r="G16" s="10">
        <f t="shared" si="0"/>
        <v>-122</v>
      </c>
      <c r="H16" s="10">
        <f>5</f>
        <v>5</v>
      </c>
      <c r="I16" s="8">
        <v>21.33</v>
      </c>
      <c r="J16" s="11">
        <v>18.287999999999997</v>
      </c>
      <c r="K16" s="19" t="s">
        <v>2</v>
      </c>
      <c r="L16" s="2" t="s">
        <v>16</v>
      </c>
    </row>
    <row r="17" spans="1:12" ht="15">
      <c r="A17" s="9">
        <v>104</v>
      </c>
      <c r="B17">
        <v>5236683.326541785</v>
      </c>
      <c r="C17" s="10">
        <v>47</v>
      </c>
      <c r="D17" s="8">
        <f>16</f>
        <v>16</v>
      </c>
      <c r="E17" s="8">
        <v>42.42</v>
      </c>
      <c r="F17">
        <v>417620.1084787118</v>
      </c>
      <c r="G17" s="10">
        <f t="shared" si="0"/>
        <v>-122</v>
      </c>
      <c r="H17" s="10">
        <f>5</f>
        <v>5</v>
      </c>
      <c r="I17" s="8">
        <v>21.33</v>
      </c>
      <c r="J17" s="11">
        <v>18.287999999999997</v>
      </c>
      <c r="K17" s="19" t="s">
        <v>2</v>
      </c>
      <c r="L17" s="2" t="s">
        <v>16</v>
      </c>
    </row>
    <row r="18" spans="1:13" ht="15">
      <c r="A18" s="9">
        <v>104</v>
      </c>
      <c r="B18">
        <v>5236683.326541785</v>
      </c>
      <c r="C18" s="10">
        <v>47</v>
      </c>
      <c r="D18" s="8">
        <f>16</f>
        <v>16</v>
      </c>
      <c r="E18" s="8">
        <v>42.42</v>
      </c>
      <c r="F18">
        <v>417620.1084787118</v>
      </c>
      <c r="G18" s="10">
        <f t="shared" si="0"/>
        <v>-122</v>
      </c>
      <c r="H18" s="10">
        <f>5</f>
        <v>5</v>
      </c>
      <c r="I18" s="8">
        <v>21.33</v>
      </c>
      <c r="J18" s="11">
        <v>21.335999999999995</v>
      </c>
      <c r="K18" s="19" t="s">
        <v>2</v>
      </c>
      <c r="L18" s="2" t="s">
        <v>16</v>
      </c>
      <c r="M18" s="14"/>
    </row>
    <row r="19" spans="1:13" ht="14.25" customHeight="1">
      <c r="A19" s="9">
        <v>105</v>
      </c>
      <c r="B19">
        <v>5236710.841488639</v>
      </c>
      <c r="C19" s="10">
        <v>47</v>
      </c>
      <c r="D19" s="8">
        <f>16</f>
        <v>16</v>
      </c>
      <c r="E19" s="8">
        <v>43.31</v>
      </c>
      <c r="F19">
        <v>417617.5511458909</v>
      </c>
      <c r="G19" s="10">
        <f t="shared" si="0"/>
        <v>-122</v>
      </c>
      <c r="H19" s="10">
        <f>5</f>
        <v>5</v>
      </c>
      <c r="I19" s="8">
        <v>21.47</v>
      </c>
      <c r="J19" s="11">
        <v>33.528000000000006</v>
      </c>
      <c r="K19" s="19" t="s">
        <v>2</v>
      </c>
      <c r="L19" s="2" t="s">
        <v>16</v>
      </c>
      <c r="M19" s="15" t="s">
        <v>24</v>
      </c>
    </row>
    <row r="20" spans="1:12" ht="15">
      <c r="A20" s="9">
        <v>105</v>
      </c>
      <c r="B20">
        <v>5236710.841488639</v>
      </c>
      <c r="C20" s="10">
        <v>47</v>
      </c>
      <c r="D20" s="8">
        <f>16</f>
        <v>16</v>
      </c>
      <c r="E20" s="8">
        <v>43.31</v>
      </c>
      <c r="F20">
        <v>417617.5511458909</v>
      </c>
      <c r="G20" s="10">
        <f t="shared" si="0"/>
        <v>-122</v>
      </c>
      <c r="H20" s="10">
        <f>5</f>
        <v>5</v>
      </c>
      <c r="I20" s="8">
        <v>21.47</v>
      </c>
      <c r="J20" s="11">
        <v>15.24</v>
      </c>
      <c r="K20" s="19" t="s">
        <v>2</v>
      </c>
      <c r="L20" s="2" t="s">
        <v>16</v>
      </c>
    </row>
    <row r="21" spans="1:13" ht="15">
      <c r="A21" s="9">
        <v>105</v>
      </c>
      <c r="B21">
        <v>5236710.841488639</v>
      </c>
      <c r="C21" s="10">
        <v>47</v>
      </c>
      <c r="D21" s="8">
        <f>16</f>
        <v>16</v>
      </c>
      <c r="E21" s="8">
        <v>43.31</v>
      </c>
      <c r="F21">
        <v>417617.5511458909</v>
      </c>
      <c r="G21" s="10">
        <f t="shared" si="0"/>
        <v>-122</v>
      </c>
      <c r="H21" s="10">
        <f>5</f>
        <v>5</v>
      </c>
      <c r="I21" s="8">
        <v>21.47</v>
      </c>
      <c r="J21" s="11">
        <v>18.287999999999997</v>
      </c>
      <c r="K21" s="19" t="s">
        <v>2</v>
      </c>
      <c r="L21" s="2" t="s">
        <v>16</v>
      </c>
      <c r="M21" s="14"/>
    </row>
    <row r="22" spans="1:13" ht="15.75" customHeight="1">
      <c r="A22" s="9">
        <v>106</v>
      </c>
      <c r="B22">
        <v>5236746.885454415</v>
      </c>
      <c r="C22" s="10">
        <v>47</v>
      </c>
      <c r="D22" s="8">
        <f>16</f>
        <v>16</v>
      </c>
      <c r="E22" s="8">
        <v>44.48</v>
      </c>
      <c r="F22">
        <v>417623.30760037585</v>
      </c>
      <c r="G22" s="10">
        <f t="shared" si="0"/>
        <v>-122</v>
      </c>
      <c r="H22" s="10">
        <f>5</f>
        <v>5</v>
      </c>
      <c r="I22" s="8">
        <v>21.22</v>
      </c>
      <c r="J22" s="11">
        <v>3.0480000000000005</v>
      </c>
      <c r="K22" s="4" t="s">
        <v>8</v>
      </c>
      <c r="L22" s="2" t="s">
        <v>16</v>
      </c>
      <c r="M22" s="15" t="s">
        <v>25</v>
      </c>
    </row>
    <row r="23" spans="1:13" ht="17.25" customHeight="1">
      <c r="A23" s="9">
        <v>107</v>
      </c>
      <c r="B23">
        <v>5236801.118397608</v>
      </c>
      <c r="C23" s="10">
        <v>47</v>
      </c>
      <c r="D23" s="8">
        <f>16</f>
        <v>16</v>
      </c>
      <c r="E23" s="8">
        <v>46.23</v>
      </c>
      <c r="F23">
        <v>417608.93676114234</v>
      </c>
      <c r="G23" s="10">
        <f t="shared" si="0"/>
        <v>-122</v>
      </c>
      <c r="H23" s="10">
        <f>5</f>
        <v>5</v>
      </c>
      <c r="I23" s="8">
        <v>21.94</v>
      </c>
      <c r="J23" s="11">
        <v>9.143999999999998</v>
      </c>
      <c r="K23" s="20" t="s">
        <v>26</v>
      </c>
      <c r="L23" s="2" t="s">
        <v>16</v>
      </c>
      <c r="M23" s="15" t="s">
        <v>27</v>
      </c>
    </row>
    <row r="24" spans="1:12" ht="15">
      <c r="A24" s="9">
        <v>107</v>
      </c>
      <c r="B24">
        <v>5236801.118397608</v>
      </c>
      <c r="C24" s="10">
        <v>47</v>
      </c>
      <c r="D24" s="8">
        <f>16</f>
        <v>16</v>
      </c>
      <c r="E24" s="8">
        <v>46.23</v>
      </c>
      <c r="F24">
        <v>417608.93676114234</v>
      </c>
      <c r="G24" s="10">
        <f t="shared" si="0"/>
        <v>-122</v>
      </c>
      <c r="H24" s="10">
        <f>5</f>
        <v>5</v>
      </c>
      <c r="I24" s="8">
        <v>21.94</v>
      </c>
      <c r="J24" s="11">
        <v>27.432000000000002</v>
      </c>
      <c r="K24" s="20" t="s">
        <v>2</v>
      </c>
      <c r="L24" s="2" t="s">
        <v>16</v>
      </c>
    </row>
    <row r="25" spans="1:12" ht="15">
      <c r="A25" s="9">
        <v>107</v>
      </c>
      <c r="B25">
        <v>5236801.118397608</v>
      </c>
      <c r="C25" s="10">
        <v>47</v>
      </c>
      <c r="D25" s="8">
        <f>16</f>
        <v>16</v>
      </c>
      <c r="E25" s="8">
        <v>46.23</v>
      </c>
      <c r="F25">
        <v>417608.93676114234</v>
      </c>
      <c r="G25" s="10">
        <f t="shared" si="0"/>
        <v>-122</v>
      </c>
      <c r="H25" s="10">
        <f>5</f>
        <v>5</v>
      </c>
      <c r="I25" s="8">
        <v>21.94</v>
      </c>
      <c r="J25" s="11">
        <v>15.24</v>
      </c>
      <c r="K25" s="20" t="s">
        <v>2</v>
      </c>
      <c r="L25" s="2" t="s">
        <v>16</v>
      </c>
    </row>
    <row r="26" spans="1:13" ht="18" customHeight="1">
      <c r="A26" s="9">
        <v>108</v>
      </c>
      <c r="B26">
        <v>5236845.261804489</v>
      </c>
      <c r="C26" s="10">
        <v>47</v>
      </c>
      <c r="D26" s="8">
        <f>16</f>
        <v>16</v>
      </c>
      <c r="E26" s="8">
        <v>47.66</v>
      </c>
      <c r="F26">
        <v>417609.55348267057</v>
      </c>
      <c r="G26" s="10">
        <f t="shared" si="0"/>
        <v>-122</v>
      </c>
      <c r="H26" s="10">
        <f>5</f>
        <v>5</v>
      </c>
      <c r="I26" s="8">
        <v>21.94</v>
      </c>
      <c r="J26" s="11">
        <v>42.67199999999999</v>
      </c>
      <c r="K26" s="20" t="s">
        <v>2</v>
      </c>
      <c r="L26" s="2" t="s">
        <v>16</v>
      </c>
      <c r="M26" s="15" t="s">
        <v>28</v>
      </c>
    </row>
    <row r="27" spans="1:13" ht="16.5" customHeight="1">
      <c r="A27" s="9">
        <v>109</v>
      </c>
      <c r="B27">
        <v>5236887.55010832</v>
      </c>
      <c r="C27" s="10">
        <v>47</v>
      </c>
      <c r="D27" s="8">
        <f>16</f>
        <v>16</v>
      </c>
      <c r="E27" s="8">
        <v>49.03</v>
      </c>
      <c r="F27">
        <v>417610.35440377146</v>
      </c>
      <c r="G27" s="10">
        <f t="shared" si="0"/>
        <v>-122</v>
      </c>
      <c r="H27" s="10">
        <f>5</f>
        <v>5</v>
      </c>
      <c r="I27" s="8">
        <v>21.93</v>
      </c>
      <c r="J27" s="7"/>
      <c r="L27" s="2" t="s">
        <v>16</v>
      </c>
      <c r="M27" s="15" t="s">
        <v>29</v>
      </c>
    </row>
    <row r="28" spans="1:13" ht="16.5" customHeight="1">
      <c r="A28" s="9">
        <v>110</v>
      </c>
      <c r="B28">
        <v>5236896.284559321</v>
      </c>
      <c r="C28" s="10">
        <v>47</v>
      </c>
      <c r="D28" s="8">
        <f>16</f>
        <v>16</v>
      </c>
      <c r="E28" s="8">
        <v>49.31</v>
      </c>
      <c r="F28">
        <v>417603.9629308917</v>
      </c>
      <c r="G28" s="10">
        <f t="shared" si="0"/>
        <v>-122</v>
      </c>
      <c r="H28" s="10">
        <f>5</f>
        <v>5</v>
      </c>
      <c r="I28" s="8">
        <v>22.24</v>
      </c>
      <c r="J28" s="7">
        <v>12.192000000000002</v>
      </c>
      <c r="K28" s="4" t="s">
        <v>30</v>
      </c>
      <c r="L28" s="2" t="s">
        <v>16</v>
      </c>
      <c r="M28" s="15" t="s">
        <v>31</v>
      </c>
    </row>
    <row r="29" spans="1:12" ht="15">
      <c r="A29" s="9">
        <v>110</v>
      </c>
      <c r="B29">
        <v>5236896.284559321</v>
      </c>
      <c r="C29" s="10">
        <v>47</v>
      </c>
      <c r="D29" s="8">
        <f>16</f>
        <v>16</v>
      </c>
      <c r="E29" s="8">
        <v>49.31</v>
      </c>
      <c r="F29">
        <v>417603.9629308917</v>
      </c>
      <c r="G29" s="10">
        <f t="shared" si="0"/>
        <v>-122</v>
      </c>
      <c r="H29" s="10">
        <f>5</f>
        <v>5</v>
      </c>
      <c r="I29" s="8">
        <v>22.24</v>
      </c>
      <c r="J29" s="7">
        <v>24.384000000000004</v>
      </c>
      <c r="K29" s="19" t="s">
        <v>2</v>
      </c>
      <c r="L29" s="2" t="s">
        <v>16</v>
      </c>
    </row>
    <row r="30" spans="1:12" ht="15">
      <c r="A30" s="9">
        <v>110</v>
      </c>
      <c r="B30">
        <v>5236896.284559321</v>
      </c>
      <c r="C30" s="10">
        <v>47</v>
      </c>
      <c r="D30" s="8">
        <f>16</f>
        <v>16</v>
      </c>
      <c r="E30" s="8">
        <v>49.31</v>
      </c>
      <c r="F30">
        <v>417603.9629308917</v>
      </c>
      <c r="G30" s="10">
        <f t="shared" si="0"/>
        <v>-122</v>
      </c>
      <c r="H30" s="10">
        <f>5</f>
        <v>5</v>
      </c>
      <c r="I30" s="8">
        <v>22.24</v>
      </c>
      <c r="J30" s="7">
        <v>39.624</v>
      </c>
      <c r="K30" s="19" t="s">
        <v>2</v>
      </c>
      <c r="L30" s="2" t="s">
        <v>16</v>
      </c>
    </row>
    <row r="31" spans="1:13" ht="15" customHeight="1">
      <c r="A31" s="9">
        <v>111</v>
      </c>
      <c r="B31">
        <v>5236932.64895607</v>
      </c>
      <c r="C31" s="10">
        <v>47</v>
      </c>
      <c r="D31" s="8">
        <f>16</f>
        <v>16</v>
      </c>
      <c r="E31" s="8">
        <v>50.49</v>
      </c>
      <c r="F31">
        <v>417608.88336340257</v>
      </c>
      <c r="G31" s="10">
        <f t="shared" si="0"/>
        <v>-122</v>
      </c>
      <c r="H31" s="10">
        <f>5</f>
        <v>5</v>
      </c>
      <c r="I31" s="8">
        <v>22.03</v>
      </c>
      <c r="J31" s="7">
        <v>48.76800000000001</v>
      </c>
      <c r="K31" s="19" t="s">
        <v>2</v>
      </c>
      <c r="L31" s="2" t="s">
        <v>16</v>
      </c>
      <c r="M31" s="15" t="s">
        <v>32</v>
      </c>
    </row>
    <row r="32" spans="1:12" ht="15">
      <c r="A32" s="9">
        <v>111</v>
      </c>
      <c r="B32">
        <v>5236932.64895607</v>
      </c>
      <c r="C32" s="10">
        <v>47</v>
      </c>
      <c r="D32" s="8">
        <v>16</v>
      </c>
      <c r="E32" s="8">
        <v>50.49</v>
      </c>
      <c r="F32">
        <v>417608.88336340257</v>
      </c>
      <c r="G32" s="10">
        <f t="shared" si="0"/>
        <v>-122</v>
      </c>
      <c r="H32" s="10">
        <f>5</f>
        <v>5</v>
      </c>
      <c r="I32" s="8">
        <v>22.03</v>
      </c>
      <c r="J32" s="7">
        <v>54.864000000000004</v>
      </c>
      <c r="K32" s="19" t="s">
        <v>2</v>
      </c>
      <c r="L32" s="2" t="s">
        <v>16</v>
      </c>
    </row>
    <row r="33" spans="1:12" ht="15">
      <c r="A33" s="9">
        <v>111</v>
      </c>
      <c r="B33">
        <v>5236932.64895607</v>
      </c>
      <c r="C33" s="10">
        <v>47</v>
      </c>
      <c r="D33" s="8">
        <v>16</v>
      </c>
      <c r="E33" s="8">
        <v>50.49</v>
      </c>
      <c r="F33">
        <v>417608.88336340257</v>
      </c>
      <c r="G33" s="10">
        <f t="shared" si="0"/>
        <v>-122</v>
      </c>
      <c r="H33" s="10">
        <f>5</f>
        <v>5</v>
      </c>
      <c r="I33" s="8">
        <v>22.03</v>
      </c>
      <c r="J33" s="7">
        <v>39.624</v>
      </c>
      <c r="K33" s="19" t="s">
        <v>2</v>
      </c>
      <c r="L33" s="2" t="s">
        <v>16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H13"/>
  <sheetViews>
    <sheetView tabSelected="1" zoomScalePageLayoutView="0" workbookViewId="0" topLeftCell="A1">
      <selection activeCell="L15" sqref="L15"/>
    </sheetView>
  </sheetViews>
  <sheetFormatPr defaultColWidth="9.140625" defaultRowHeight="15"/>
  <cols>
    <col min="2" max="2" width="11.00390625" style="0" bestFit="1" customWidth="1"/>
    <col min="3" max="3" width="12.00390625" style="0" bestFit="1" customWidth="1"/>
    <col min="6" max="6" width="12.57421875" style="0" bestFit="1" customWidth="1"/>
  </cols>
  <sheetData>
    <row r="1" spans="1:7" ht="30">
      <c r="A1" s="16" t="s">
        <v>15</v>
      </c>
      <c r="B1" s="16" t="s">
        <v>9</v>
      </c>
      <c r="C1" s="16" t="s">
        <v>10</v>
      </c>
      <c r="D1" s="17" t="s">
        <v>3</v>
      </c>
      <c r="E1" s="12" t="s">
        <v>12</v>
      </c>
      <c r="F1" s="12" t="s">
        <v>4</v>
      </c>
      <c r="G1" s="13" t="s">
        <v>5</v>
      </c>
    </row>
    <row r="2" spans="1:7" ht="15">
      <c r="A2" s="9">
        <v>130</v>
      </c>
      <c r="B2">
        <v>5236460.1502502635</v>
      </c>
      <c r="C2">
        <v>568876.3237398737</v>
      </c>
      <c r="D2" s="11">
        <v>23.55</v>
      </c>
      <c r="E2" s="19" t="s">
        <v>2</v>
      </c>
      <c r="F2" s="2" t="s">
        <v>33</v>
      </c>
      <c r="G2" s="27" t="s">
        <v>37</v>
      </c>
    </row>
    <row r="3" spans="1:7" ht="15">
      <c r="A3" s="9">
        <v>131</v>
      </c>
      <c r="B3">
        <v>5236493.489459919</v>
      </c>
      <c r="C3">
        <v>568875.9344001458</v>
      </c>
      <c r="D3" s="11">
        <v>43.3</v>
      </c>
      <c r="E3" s="19" t="s">
        <v>2</v>
      </c>
      <c r="F3" s="2" t="s">
        <v>33</v>
      </c>
      <c r="G3" s="27" t="s">
        <v>34</v>
      </c>
    </row>
    <row r="4" spans="1:7" ht="15">
      <c r="A4" s="9">
        <v>132</v>
      </c>
      <c r="B4">
        <v>5236638.401112655</v>
      </c>
      <c r="C4">
        <v>568912.0608956649</v>
      </c>
      <c r="D4" s="11">
        <v>60.8</v>
      </c>
      <c r="E4" s="19" t="s">
        <v>2</v>
      </c>
      <c r="F4" s="2" t="s">
        <v>33</v>
      </c>
      <c r="G4" s="27" t="s">
        <v>35</v>
      </c>
    </row>
    <row r="5" spans="1:7" ht="15">
      <c r="A5" s="9">
        <v>133</v>
      </c>
      <c r="B5">
        <v>5236737.888734042</v>
      </c>
      <c r="C5">
        <v>568865.5165809719</v>
      </c>
      <c r="D5" s="11">
        <v>66.85</v>
      </c>
      <c r="E5" s="19" t="s">
        <v>2</v>
      </c>
      <c r="F5" s="2" t="s">
        <v>33</v>
      </c>
      <c r="G5" s="14"/>
    </row>
    <row r="6" spans="1:7" ht="15">
      <c r="A6" s="9">
        <v>134</v>
      </c>
      <c r="B6">
        <v>5236949.567217634</v>
      </c>
      <c r="C6">
        <v>568908.424894046</v>
      </c>
      <c r="D6" s="11">
        <v>79.58</v>
      </c>
      <c r="E6" s="20" t="s">
        <v>2</v>
      </c>
      <c r="F6" s="2" t="s">
        <v>33</v>
      </c>
      <c r="G6" s="31" t="s">
        <v>36</v>
      </c>
    </row>
    <row r="7" spans="1:8" ht="15">
      <c r="A7" s="9">
        <v>140</v>
      </c>
      <c r="B7">
        <v>5236449</v>
      </c>
      <c r="C7" s="26">
        <v>568854</v>
      </c>
      <c r="D7" s="32">
        <v>17</v>
      </c>
      <c r="E7" s="33" t="s">
        <v>2</v>
      </c>
      <c r="F7" t="s">
        <v>38</v>
      </c>
      <c r="G7" t="s">
        <v>43</v>
      </c>
      <c r="H7">
        <v>1</v>
      </c>
    </row>
    <row r="8" spans="1:8" ht="15">
      <c r="A8" s="9">
        <v>142</v>
      </c>
      <c r="B8">
        <v>5236519</v>
      </c>
      <c r="C8" s="26">
        <v>568814</v>
      </c>
      <c r="D8" s="32">
        <v>30</v>
      </c>
      <c r="E8" s="33" t="s">
        <v>2</v>
      </c>
      <c r="F8" t="s">
        <v>38</v>
      </c>
      <c r="G8" t="s">
        <v>42</v>
      </c>
      <c r="H8">
        <v>3</v>
      </c>
    </row>
    <row r="9" spans="1:8" ht="15">
      <c r="A9" s="9">
        <v>145</v>
      </c>
      <c r="B9">
        <v>5236652</v>
      </c>
      <c r="C9" s="26">
        <v>568798</v>
      </c>
      <c r="D9" s="32">
        <v>50</v>
      </c>
      <c r="E9" s="33" t="s">
        <v>2</v>
      </c>
      <c r="F9" t="s">
        <v>38</v>
      </c>
      <c r="G9" t="s">
        <v>41</v>
      </c>
      <c r="H9">
        <v>6</v>
      </c>
    </row>
    <row r="10" spans="1:8" ht="15">
      <c r="A10" s="9">
        <v>145</v>
      </c>
      <c r="B10">
        <v>5236652</v>
      </c>
      <c r="C10" s="26">
        <v>568798</v>
      </c>
      <c r="D10" s="32">
        <v>38</v>
      </c>
      <c r="E10" s="33" t="s">
        <v>2</v>
      </c>
      <c r="F10" t="s">
        <v>38</v>
      </c>
      <c r="G10" t="s">
        <v>41</v>
      </c>
      <c r="H10">
        <v>6</v>
      </c>
    </row>
    <row r="11" spans="1:8" ht="15">
      <c r="A11" s="9">
        <v>147</v>
      </c>
      <c r="B11">
        <v>5236713</v>
      </c>
      <c r="C11" s="26">
        <v>568813</v>
      </c>
      <c r="D11" s="32">
        <v>50</v>
      </c>
      <c r="E11" s="33" t="s">
        <v>2</v>
      </c>
      <c r="F11" t="s">
        <v>38</v>
      </c>
      <c r="G11" t="s">
        <v>40</v>
      </c>
      <c r="H11">
        <v>8</v>
      </c>
    </row>
    <row r="12" spans="1:8" ht="15">
      <c r="A12" s="9">
        <v>147</v>
      </c>
      <c r="B12">
        <v>5236713</v>
      </c>
      <c r="C12" s="26">
        <v>568813</v>
      </c>
      <c r="D12" s="32">
        <v>40</v>
      </c>
      <c r="E12" s="33" t="s">
        <v>2</v>
      </c>
      <c r="F12" t="s">
        <v>38</v>
      </c>
      <c r="G12" t="s">
        <v>40</v>
      </c>
      <c r="H12">
        <v>8</v>
      </c>
    </row>
    <row r="13" spans="1:8" ht="15">
      <c r="A13" s="9">
        <v>147</v>
      </c>
      <c r="B13">
        <v>5236713</v>
      </c>
      <c r="C13" s="26">
        <v>568813</v>
      </c>
      <c r="D13" s="32">
        <v>12</v>
      </c>
      <c r="E13" s="33" t="s">
        <v>39</v>
      </c>
      <c r="F13" t="s">
        <v>38</v>
      </c>
      <c r="G13" t="s">
        <v>40</v>
      </c>
      <c r="H13">
        <v>8</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bcollins</dc:creator>
  <cp:keywords/>
  <dc:description/>
  <cp:lastModifiedBy>Sarah</cp:lastModifiedBy>
  <dcterms:created xsi:type="dcterms:W3CDTF">2012-11-15T02:38:01Z</dcterms:created>
  <dcterms:modified xsi:type="dcterms:W3CDTF">2012-11-24T21:26:22Z</dcterms:modified>
  <cp:category/>
  <cp:version/>
  <cp:contentType/>
  <cp:contentStatus/>
</cp:coreProperties>
</file>