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opog\areas\aral\2016\mcd12q1\"/>
    </mc:Choice>
  </mc:AlternateContent>
  <bookViews>
    <workbookView xWindow="0" yWindow="0" windowWidth="17970" windowHeight="9510"/>
  </bookViews>
  <sheets>
    <sheet name="compare" sheetId="1" r:id="rId1"/>
  </sheets>
  <calcPr calcId="0"/>
</workbook>
</file>

<file path=xl/calcChain.xml><?xml version="1.0" encoding="utf-8"?>
<calcChain xmlns="http://schemas.openxmlformats.org/spreadsheetml/2006/main">
  <c r="D19" i="1" l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" i="1"/>
  <c r="E19" i="1" s="1"/>
  <c r="C19" i="1"/>
  <c r="F2" i="1" l="1"/>
</calcChain>
</file>

<file path=xl/sharedStrings.xml><?xml version="1.0" encoding="utf-8"?>
<sst xmlns="http://schemas.openxmlformats.org/spreadsheetml/2006/main" count="32" uniqueCount="32">
  <si>
    <t xml:space="preserve">Water </t>
  </si>
  <si>
    <t xml:space="preserve">Evergreen Needleleaf Forest </t>
  </si>
  <si>
    <t xml:space="preserve">Evergreen Broadleaf Forest </t>
  </si>
  <si>
    <t xml:space="preserve">Deciduous Needleleaf Forest </t>
  </si>
  <si>
    <t xml:space="preserve">Deciduous Broadleaf Forest </t>
  </si>
  <si>
    <t xml:space="preserve">Mixed Forest </t>
  </si>
  <si>
    <t xml:space="preserve">Closed Shrubland </t>
  </si>
  <si>
    <t xml:space="preserve">Open Shrubland </t>
  </si>
  <si>
    <t xml:space="preserve">Woody Savannas </t>
  </si>
  <si>
    <t xml:space="preserve">Savannas </t>
  </si>
  <si>
    <t xml:space="preserve">Grasslands </t>
  </si>
  <si>
    <t xml:space="preserve">Permanent Wetlands </t>
  </si>
  <si>
    <t xml:space="preserve">Croplands </t>
  </si>
  <si>
    <t xml:space="preserve">Urban and Built-Up </t>
  </si>
  <si>
    <t xml:space="preserve">Cropland/Natural Vegetation Mosaic </t>
  </si>
  <si>
    <t xml:space="preserve">Snow and Ice </t>
  </si>
  <si>
    <t xml:space="preserve">Barren or Sparsely Vegetated </t>
  </si>
  <si>
    <t>total</t>
  </si>
  <si>
    <t>land cover</t>
  </si>
  <si>
    <t>code</t>
  </si>
  <si>
    <t>majority count</t>
  </si>
  <si>
    <t>full-res count</t>
  </si>
  <si>
    <t>majority*900</t>
  </si>
  <si>
    <t>ratio</t>
  </si>
  <si>
    <t>So, I started with the MCD12Q1.A2013001 data, covering the year 2012.  (This is the most recent landcover I found January 28, 20016.)</t>
  </si>
  <si>
    <t>I downloaded 6 tiles to cover my bounding rectangle (58E,34N to 79E,48N), though 4 tiles would cover the watershed.</t>
  </si>
  <si>
    <t>This was reprojected from the satellite coordinate system to geographic coordinates, resampling to 1/240 degree.</t>
  </si>
  <si>
    <t>Then I processed it in two ways:</t>
  </si>
  <si>
    <t>a) I chose the majority landcover for each 1/8-degree cell.</t>
  </si>
  <si>
    <t>Column F shows that the most common land covers increase up to 2.58% over their "true" frequency,</t>
  </si>
  <si>
    <t>while other land covers are drastically underrepresented, with 5 categories falling through the cracks.</t>
  </si>
  <si>
    <t>b) I just summed the statistics for the fine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</si>
</sst>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A26" sqref="A26"/>
    </sheetView>
  </sheetViews>
  <sheetFormatPr defaultRowHeight="15" x14ac:dyDescent="0.25"/>
  <cols>
    <col min="1" max="1" width="26.42578125" customWidth="1"/>
    <col min="3" max="3" width="14" customWidth="1"/>
    <col min="4" max="4" width="14.28515625" customWidth="1"/>
    <col min="5" max="5" width="15.7109375" customWidth="1"/>
  </cols>
  <sheetData>
    <row r="1" spans="1:6" x14ac:dyDescent="0.25">
      <c r="A1" t="s">
        <v>18</v>
      </c>
      <c r="B1" t="s">
        <v>19</v>
      </c>
      <c r="C1" t="s">
        <v>20</v>
      </c>
      <c r="D1" t="s">
        <v>21</v>
      </c>
      <c r="E1" t="s">
        <v>22</v>
      </c>
      <c r="F1" t="s">
        <v>23</v>
      </c>
    </row>
    <row r="2" spans="1:6" x14ac:dyDescent="0.25">
      <c r="A2" t="s">
        <v>0</v>
      </c>
      <c r="B2">
        <v>0</v>
      </c>
      <c r="C2">
        <v>332</v>
      </c>
      <c r="D2">
        <v>296927</v>
      </c>
      <c r="E2">
        <f>C2 * 900</f>
        <v>298800</v>
      </c>
      <c r="F2">
        <f>E2 / D2</f>
        <v>1.0063079477447319</v>
      </c>
    </row>
    <row r="3" spans="1:6" x14ac:dyDescent="0.25">
      <c r="A3" t="s">
        <v>1</v>
      </c>
      <c r="B3">
        <v>1</v>
      </c>
      <c r="C3">
        <v>78</v>
      </c>
      <c r="D3">
        <v>127912</v>
      </c>
      <c r="E3">
        <f t="shared" ref="E3:E18" si="0">C3 * 900</f>
        <v>70200</v>
      </c>
      <c r="F3">
        <f t="shared" ref="F3:F18" si="1">E3 / D3</f>
        <v>0.54881481018200018</v>
      </c>
    </row>
    <row r="4" spans="1:6" x14ac:dyDescent="0.25">
      <c r="A4" t="s">
        <v>2</v>
      </c>
      <c r="B4">
        <v>2</v>
      </c>
      <c r="C4">
        <v>0</v>
      </c>
      <c r="D4">
        <v>96</v>
      </c>
      <c r="E4">
        <f t="shared" si="0"/>
        <v>0</v>
      </c>
      <c r="F4">
        <f t="shared" si="1"/>
        <v>0</v>
      </c>
    </row>
    <row r="5" spans="1:6" x14ac:dyDescent="0.25">
      <c r="A5" t="s">
        <v>3</v>
      </c>
      <c r="B5">
        <v>3</v>
      </c>
      <c r="C5">
        <v>0</v>
      </c>
      <c r="D5">
        <v>3721</v>
      </c>
      <c r="E5">
        <f t="shared" si="0"/>
        <v>0</v>
      </c>
      <c r="F5">
        <f t="shared" si="1"/>
        <v>0</v>
      </c>
    </row>
    <row r="6" spans="1:6" x14ac:dyDescent="0.25">
      <c r="A6" t="s">
        <v>4</v>
      </c>
      <c r="B6">
        <v>4</v>
      </c>
      <c r="C6">
        <v>0</v>
      </c>
      <c r="D6">
        <v>556</v>
      </c>
      <c r="E6">
        <f t="shared" si="0"/>
        <v>0</v>
      </c>
      <c r="F6">
        <f t="shared" si="1"/>
        <v>0</v>
      </c>
    </row>
    <row r="7" spans="1:6" x14ac:dyDescent="0.25">
      <c r="A7" t="s">
        <v>5</v>
      </c>
      <c r="B7">
        <v>5</v>
      </c>
      <c r="C7">
        <v>26</v>
      </c>
      <c r="D7">
        <v>42563</v>
      </c>
      <c r="E7">
        <f t="shared" si="0"/>
        <v>23400</v>
      </c>
      <c r="F7">
        <f t="shared" si="1"/>
        <v>0.54977327725959169</v>
      </c>
    </row>
    <row r="8" spans="1:6" x14ac:dyDescent="0.25">
      <c r="A8" t="s">
        <v>6</v>
      </c>
      <c r="B8">
        <v>6</v>
      </c>
      <c r="C8">
        <v>1</v>
      </c>
      <c r="D8">
        <v>9239</v>
      </c>
      <c r="E8">
        <f t="shared" si="0"/>
        <v>900</v>
      </c>
      <c r="F8">
        <f t="shared" si="1"/>
        <v>9.7413139950211058E-2</v>
      </c>
    </row>
    <row r="9" spans="1:6" x14ac:dyDescent="0.25">
      <c r="A9" t="s">
        <v>7</v>
      </c>
      <c r="B9">
        <v>7</v>
      </c>
      <c r="C9">
        <v>3020</v>
      </c>
      <c r="D9">
        <v>2649570</v>
      </c>
      <c r="E9">
        <f t="shared" si="0"/>
        <v>2718000</v>
      </c>
      <c r="F9">
        <f t="shared" si="1"/>
        <v>1.0258268322784452</v>
      </c>
    </row>
    <row r="10" spans="1:6" x14ac:dyDescent="0.25">
      <c r="A10" t="s">
        <v>8</v>
      </c>
      <c r="B10">
        <v>8</v>
      </c>
      <c r="C10">
        <v>0</v>
      </c>
      <c r="D10">
        <v>30280</v>
      </c>
      <c r="E10">
        <f t="shared" si="0"/>
        <v>0</v>
      </c>
      <c r="F10">
        <f t="shared" si="1"/>
        <v>0</v>
      </c>
    </row>
    <row r="11" spans="1:6" x14ac:dyDescent="0.25">
      <c r="A11" t="s">
        <v>9</v>
      </c>
      <c r="B11">
        <v>9</v>
      </c>
      <c r="C11">
        <v>0</v>
      </c>
      <c r="D11">
        <v>1385</v>
      </c>
      <c r="E11">
        <f t="shared" si="0"/>
        <v>0</v>
      </c>
      <c r="F11">
        <f t="shared" si="1"/>
        <v>0</v>
      </c>
    </row>
    <row r="12" spans="1:6" x14ac:dyDescent="0.25">
      <c r="A12" t="s">
        <v>10</v>
      </c>
      <c r="B12">
        <v>10</v>
      </c>
      <c r="C12">
        <v>10268</v>
      </c>
      <c r="D12">
        <v>9012283</v>
      </c>
      <c r="E12">
        <f t="shared" si="0"/>
        <v>9241200</v>
      </c>
      <c r="F12">
        <f t="shared" si="1"/>
        <v>1.0254005561077033</v>
      </c>
    </row>
    <row r="13" spans="1:6" x14ac:dyDescent="0.25">
      <c r="A13" t="s">
        <v>11</v>
      </c>
      <c r="B13">
        <v>11</v>
      </c>
      <c r="C13">
        <v>6</v>
      </c>
      <c r="D13">
        <v>14603</v>
      </c>
      <c r="E13">
        <f t="shared" si="0"/>
        <v>5400</v>
      </c>
      <c r="F13">
        <f t="shared" si="1"/>
        <v>0.36978703006231595</v>
      </c>
    </row>
    <row r="14" spans="1:6" x14ac:dyDescent="0.25">
      <c r="A14" t="s">
        <v>12</v>
      </c>
      <c r="B14">
        <v>12</v>
      </c>
      <c r="C14">
        <v>919</v>
      </c>
      <c r="D14">
        <v>904246</v>
      </c>
      <c r="E14">
        <f t="shared" si="0"/>
        <v>827100</v>
      </c>
      <c r="F14">
        <f t="shared" si="1"/>
        <v>0.91468472075076912</v>
      </c>
    </row>
    <row r="15" spans="1:6" x14ac:dyDescent="0.25">
      <c r="A15" t="s">
        <v>13</v>
      </c>
      <c r="B15">
        <v>13</v>
      </c>
      <c r="C15">
        <v>30</v>
      </c>
      <c r="D15">
        <v>112626</v>
      </c>
      <c r="E15">
        <f t="shared" si="0"/>
        <v>27000</v>
      </c>
      <c r="F15">
        <f t="shared" si="1"/>
        <v>0.2397315007191945</v>
      </c>
    </row>
    <row r="16" spans="1:6" x14ac:dyDescent="0.25">
      <c r="A16" t="s">
        <v>14</v>
      </c>
      <c r="B16">
        <v>14</v>
      </c>
      <c r="C16">
        <v>15</v>
      </c>
      <c r="D16">
        <v>40925</v>
      </c>
      <c r="E16">
        <f t="shared" si="0"/>
        <v>13500</v>
      </c>
      <c r="F16">
        <f t="shared" si="1"/>
        <v>0.32987171655467318</v>
      </c>
    </row>
    <row r="17" spans="1:6" x14ac:dyDescent="0.25">
      <c r="A17" t="s">
        <v>15</v>
      </c>
      <c r="B17">
        <v>15</v>
      </c>
      <c r="C17">
        <v>383</v>
      </c>
      <c r="D17">
        <v>399793</v>
      </c>
      <c r="E17">
        <f t="shared" si="0"/>
        <v>344700</v>
      </c>
      <c r="F17">
        <f t="shared" si="1"/>
        <v>0.86219618652652752</v>
      </c>
    </row>
    <row r="18" spans="1:6" x14ac:dyDescent="0.25">
      <c r="A18" t="s">
        <v>16</v>
      </c>
      <c r="B18">
        <v>16</v>
      </c>
      <c r="C18">
        <v>3724</v>
      </c>
      <c r="D18">
        <v>3276179</v>
      </c>
      <c r="E18">
        <f t="shared" si="0"/>
        <v>3351600</v>
      </c>
      <c r="F18">
        <f t="shared" si="1"/>
        <v>1.0230210254079524</v>
      </c>
    </row>
    <row r="19" spans="1:6" x14ac:dyDescent="0.25">
      <c r="A19" t="s">
        <v>17</v>
      </c>
      <c r="C19">
        <f>SUM(C2:C18)</f>
        <v>18802</v>
      </c>
      <c r="D19">
        <f>SUM(D2:D18)</f>
        <v>16922904</v>
      </c>
      <c r="E19">
        <f>SUM(E2:E18)</f>
        <v>16921800</v>
      </c>
    </row>
    <row r="21" spans="1:6" x14ac:dyDescent="0.25">
      <c r="A21" t="s">
        <v>24</v>
      </c>
    </row>
    <row r="22" spans="1:6" x14ac:dyDescent="0.25">
      <c r="A22" t="s">
        <v>25</v>
      </c>
    </row>
    <row r="23" spans="1:6" x14ac:dyDescent="0.25">
      <c r="A23" t="s">
        <v>26</v>
      </c>
    </row>
    <row r="24" spans="1:6" x14ac:dyDescent="0.25">
      <c r="A24" t="s">
        <v>27</v>
      </c>
    </row>
    <row r="25" spans="1:6" x14ac:dyDescent="0.25">
      <c r="A25" t="s">
        <v>28</v>
      </c>
    </row>
    <row r="26" spans="1:6" x14ac:dyDescent="0.25">
      <c r="A26" t="s">
        <v>31</v>
      </c>
    </row>
    <row r="27" spans="1:6" x14ac:dyDescent="0.25">
      <c r="A27" t="s">
        <v>29</v>
      </c>
    </row>
    <row r="28" spans="1:6" x14ac:dyDescent="0.25">
      <c r="A28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topog</dc:creator>
  <cp:lastModifiedBy>topog</cp:lastModifiedBy>
  <dcterms:created xsi:type="dcterms:W3CDTF">2016-01-29T01:56:44Z</dcterms:created>
  <dcterms:modified xsi:type="dcterms:W3CDTF">2016-01-29T21:59:30Z</dcterms:modified>
</cp:coreProperties>
</file>